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Юрий\Desktop\Школа документы\Питание\"/>
    </mc:Choice>
  </mc:AlternateContent>
  <xr:revisionPtr revIDLastSave="0" documentId="13_ncr:1_{B248F5E7-1899-4BCF-B53B-FABD18AFD6F3}" xr6:coauthVersionLast="47" xr6:coauthVersionMax="47" xr10:uidLastSave="{00000000-0000-0000-0000-000000000000}"/>
  <bookViews>
    <workbookView xWindow="-108" yWindow="-108" windowWidth="23256" windowHeight="1245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57" i="1" s="1"/>
  <c r="L146" i="1"/>
  <c r="L137" i="1"/>
  <c r="L127" i="1"/>
  <c r="L138" i="1" s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119" i="1"/>
  <c r="H119" i="1"/>
  <c r="G119" i="1"/>
  <c r="L195" i="1"/>
  <c r="J195" i="1"/>
  <c r="L176" i="1"/>
  <c r="I176" i="1"/>
  <c r="G176" i="1"/>
  <c r="J176" i="1"/>
  <c r="I157" i="1"/>
  <c r="J157" i="1"/>
  <c r="G138" i="1"/>
  <c r="I138" i="1"/>
  <c r="J138" i="1"/>
  <c r="L119" i="1"/>
  <c r="J119" i="1"/>
  <c r="L100" i="1"/>
  <c r="H100" i="1"/>
  <c r="I100" i="1"/>
  <c r="J100" i="1"/>
  <c r="F100" i="1"/>
  <c r="L81" i="1"/>
  <c r="J81" i="1"/>
  <c r="F81" i="1"/>
  <c r="L62" i="1"/>
  <c r="F62" i="1"/>
  <c r="L43" i="1"/>
  <c r="I43" i="1"/>
  <c r="F43" i="1"/>
  <c r="J43" i="1"/>
  <c r="L24" i="1"/>
  <c r="F119" i="1"/>
  <c r="F138" i="1"/>
  <c r="F157" i="1"/>
  <c r="F176" i="1"/>
  <c r="F195" i="1"/>
  <c r="I24" i="1"/>
  <c r="F24" i="1"/>
  <c r="J24" i="1"/>
  <c r="H24" i="1"/>
  <c r="H196" i="1" s="1"/>
  <c r="G24" i="1"/>
  <c r="G196" i="1" l="1"/>
  <c r="I196" i="1"/>
  <c r="L196" i="1"/>
  <c r="F196" i="1"/>
  <c r="J196" i="1"/>
</calcChain>
</file>

<file path=xl/sharedStrings.xml><?xml version="1.0" encoding="utf-8"?>
<sst xmlns="http://schemas.openxmlformats.org/spreadsheetml/2006/main" count="260" uniqueCount="95">
  <si>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</si>
  <si>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</si>
  <si>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</si>
  <si>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</si>
  <si>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</si>
  <si>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</si>
  <si>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</si>
  <si>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</si>
  <si>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</si>
  <si>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</si>
  <si>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</si>
  <si>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</si>
  <si>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</si>
  <si>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</si>
  <si>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</si>
  <si>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</si>
  <si>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</si>
  <si>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</si>
  <si>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</si>
  <si>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</si>
  <si>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</si>
  <si>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</si>
  <si>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</si>
  <si>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</si>
  <si>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</si>
  <si>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</si>
  <si>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</si>
  <si>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</si>
  <si>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</si>
  <si>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</si>
  <si>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</si>
  <si>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</si>
  <si>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</si>
  <si>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</si>
  <si>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</si>
  <si>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</si>
  <si>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</si>
  <si>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</si>
  <si>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</si>
  <si>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яблоко</t>
  </si>
  <si>
    <t>борщ с капустой и картофелем</t>
  </si>
  <si>
    <t>котлета мясная</t>
  </si>
  <si>
    <t>макароны отварные</t>
  </si>
  <si>
    <t>чай с сахаром</t>
  </si>
  <si>
    <t>хлеб пшеничный</t>
  </si>
  <si>
    <t>сок фруктовый</t>
  </si>
  <si>
    <t>чокко пай</t>
  </si>
  <si>
    <t>свекла отварная нарезка</t>
  </si>
  <si>
    <t>суп картофельный с бобовыми</t>
  </si>
  <si>
    <t>плов</t>
  </si>
  <si>
    <t>кисломол.</t>
  </si>
  <si>
    <t>йогурт</t>
  </si>
  <si>
    <t>щи со сметаной</t>
  </si>
  <si>
    <t>тефтели</t>
  </si>
  <si>
    <t>каша гречневая</t>
  </si>
  <si>
    <t xml:space="preserve">компот </t>
  </si>
  <si>
    <t xml:space="preserve">апельсин </t>
  </si>
  <si>
    <t>салат из свежей капусты</t>
  </si>
  <si>
    <t>компот</t>
  </si>
  <si>
    <t>яблоко свежее</t>
  </si>
  <si>
    <t>свекла отварная (нарезка)</t>
  </si>
  <si>
    <t>суп картофельный с мяс. фрикадельками</t>
  </si>
  <si>
    <t>бефстроганов</t>
  </si>
  <si>
    <t>картофель отварной</t>
  </si>
  <si>
    <t>комтот из сухофруктов + вит С</t>
  </si>
  <si>
    <t xml:space="preserve">груша </t>
  </si>
  <si>
    <t>зеленый горошек</t>
  </si>
  <si>
    <t>суп фасолевый</t>
  </si>
  <si>
    <t>котлета рыбная</t>
  </si>
  <si>
    <t>рис отварной</t>
  </si>
  <si>
    <t>кисель</t>
  </si>
  <si>
    <t>кукуруза консервированная</t>
  </si>
  <si>
    <t>суп картофельный с макар.изд.</t>
  </si>
  <si>
    <t>мясо птицы тушенное в соусе</t>
  </si>
  <si>
    <t>каша рассыпчатая перловая</t>
  </si>
  <si>
    <t>суп картофельный с клецками</t>
  </si>
  <si>
    <t>жаркое по-домашнему</t>
  </si>
  <si>
    <t>сок</t>
  </si>
  <si>
    <t>мандарины</t>
  </si>
  <si>
    <t>свекла отварная</t>
  </si>
  <si>
    <t>суп картофельный с крупой</t>
  </si>
  <si>
    <t>биточки мясные</t>
  </si>
  <si>
    <t>капуста тушеная</t>
  </si>
  <si>
    <t>компот из сухофруктов</t>
  </si>
  <si>
    <t>картофельное пюре</t>
  </si>
  <si>
    <t>груша</t>
  </si>
  <si>
    <t>суп рыбный</t>
  </si>
  <si>
    <t>гуляш</t>
  </si>
  <si>
    <t>гороховое пюре</t>
  </si>
  <si>
    <t>чай с лимоном</t>
  </si>
  <si>
    <t>хлеб пшеничый</t>
  </si>
  <si>
    <t>рассольник ленинградский</t>
  </si>
  <si>
    <t>МБОУ "Воеводская СОШ"</t>
  </si>
  <si>
    <t>Директор</t>
  </si>
  <si>
    <t>Хороброва Н.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</si>
</sst>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92</v>
      </c>
      <c r="D1" s="55"/>
      <c r="E1" s="55"/>
      <c r="F1" s="12" t="s">
        <v>16</v>
      </c>
      <c r="G1" s="2" t="s">
        <v>17</v>
      </c>
      <c r="H1" s="56" t="s">
        <v>93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94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39</v>
      </c>
      <c r="F10" s="43">
        <v>180</v>
      </c>
      <c r="G10" s="43"/>
      <c r="H10" s="43"/>
      <c r="I10" s="43"/>
      <c r="J10" s="43"/>
      <c r="K10" s="44"/>
      <c r="L10" s="43">
        <v>37.799999999999997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180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37.799999999999997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71</v>
      </c>
      <c r="F14" s="43">
        <v>90</v>
      </c>
      <c r="G14" s="43">
        <v>1</v>
      </c>
      <c r="H14" s="43">
        <v>0</v>
      </c>
      <c r="I14" s="43">
        <v>2</v>
      </c>
      <c r="J14" s="43">
        <v>28</v>
      </c>
      <c r="K14" s="44">
        <v>306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2</v>
      </c>
      <c r="H15" s="43">
        <v>6</v>
      </c>
      <c r="I15" s="43">
        <v>14</v>
      </c>
      <c r="J15" s="43">
        <v>118</v>
      </c>
      <c r="K15" s="44">
        <v>82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12</v>
      </c>
      <c r="H16" s="43">
        <v>18</v>
      </c>
      <c r="I16" s="43">
        <v>9</v>
      </c>
      <c r="J16" s="43">
        <v>246</v>
      </c>
      <c r="K16" s="44">
        <v>268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7</v>
      </c>
      <c r="H17" s="43">
        <v>10</v>
      </c>
      <c r="I17" s="43">
        <v>38</v>
      </c>
      <c r="J17" s="43">
        <v>269</v>
      </c>
      <c r="K17" s="44">
        <v>309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10</v>
      </c>
      <c r="J18" s="43">
        <v>40</v>
      </c>
      <c r="K18" s="44">
        <v>376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4</v>
      </c>
      <c r="H19" s="43">
        <v>0</v>
      </c>
      <c r="I19" s="43">
        <v>24</v>
      </c>
      <c r="J19" s="43">
        <v>117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60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26</v>
      </c>
      <c r="H23" s="19">
        <f t="shared" si="2"/>
        <v>34</v>
      </c>
      <c r="I23" s="19">
        <f t="shared" si="2"/>
        <v>97</v>
      </c>
      <c r="J23" s="19">
        <f t="shared" si="2"/>
        <v>818</v>
      </c>
      <c r="K23" s="25"/>
      <c r="L23" s="19">
        <f t="shared" ref="L23" si="3">SUM(L14:L22)</f>
        <v>60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1020</v>
      </c>
      <c r="G24" s="32">
        <f t="shared" ref="G24:J24" si="4">G13+G23</f>
        <v>26</v>
      </c>
      <c r="H24" s="32">
        <f t="shared" si="4"/>
        <v>34</v>
      </c>
      <c r="I24" s="32">
        <f t="shared" si="4"/>
        <v>97</v>
      </c>
      <c r="J24" s="32">
        <f t="shared" si="4"/>
        <v>818</v>
      </c>
      <c r="K24" s="32"/>
      <c r="L24" s="32">
        <f t="shared" ref="L24" si="5">L13+L23</f>
        <v>97.8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 t="s">
        <v>30</v>
      </c>
      <c r="E26" s="42" t="s">
        <v>45</v>
      </c>
      <c r="F26" s="43">
        <v>200</v>
      </c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46</v>
      </c>
      <c r="F30" s="43">
        <v>28</v>
      </c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60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228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60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1</v>
      </c>
      <c r="H33" s="43">
        <v>4</v>
      </c>
      <c r="I33" s="43">
        <v>5</v>
      </c>
      <c r="J33" s="43">
        <v>56</v>
      </c>
      <c r="K33" s="44">
        <v>306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9</v>
      </c>
      <c r="H34" s="43">
        <v>4</v>
      </c>
      <c r="I34" s="43">
        <v>21</v>
      </c>
      <c r="J34" s="43">
        <v>148</v>
      </c>
      <c r="K34" s="44">
        <v>119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49</v>
      </c>
      <c r="F35" s="43">
        <v>150</v>
      </c>
      <c r="G35" s="43">
        <v>15</v>
      </c>
      <c r="H35" s="43">
        <v>14</v>
      </c>
      <c r="I35" s="43">
        <v>24</v>
      </c>
      <c r="J35" s="43">
        <v>297</v>
      </c>
      <c r="K35" s="44">
        <v>244</v>
      </c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</v>
      </c>
      <c r="H37" s="43">
        <v>0</v>
      </c>
      <c r="I37" s="43">
        <v>10</v>
      </c>
      <c r="J37" s="43">
        <v>40</v>
      </c>
      <c r="K37" s="44">
        <v>309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4</v>
      </c>
      <c r="H38" s="43">
        <v>0</v>
      </c>
      <c r="I38" s="43">
        <v>24</v>
      </c>
      <c r="J38" s="43">
        <v>117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37.9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29</v>
      </c>
      <c r="H42" s="19">
        <f t="shared" ref="H42" si="11">SUM(H33:H41)</f>
        <v>22</v>
      </c>
      <c r="I42" s="19">
        <f t="shared" ref="I42" si="12">SUM(I33:I41)</f>
        <v>84</v>
      </c>
      <c r="J42" s="19">
        <f t="shared" ref="J42:L42" si="13">SUM(J33:J41)</f>
        <v>658</v>
      </c>
      <c r="K42" s="25"/>
      <c r="L42" s="19">
        <f t="shared" si="13"/>
        <v>37.9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938</v>
      </c>
      <c r="G43" s="32">
        <f t="shared" ref="G43" si="14">G32+G42</f>
        <v>29</v>
      </c>
      <c r="H43" s="32">
        <f t="shared" ref="H43" si="15">H32+H42</f>
        <v>22</v>
      </c>
      <c r="I43" s="32">
        <f t="shared" ref="I43" si="16">I32+I42</f>
        <v>84</v>
      </c>
      <c r="J43" s="32">
        <f t="shared" ref="J43:L43" si="17">J32+J42</f>
        <v>658</v>
      </c>
      <c r="K43" s="32"/>
      <c r="L43" s="32">
        <f t="shared" si="17"/>
        <v>97.9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 t="s">
        <v>50</v>
      </c>
      <c r="E45" s="42" t="s">
        <v>51</v>
      </c>
      <c r="F45" s="43">
        <v>200</v>
      </c>
      <c r="G45" s="43"/>
      <c r="H45" s="43"/>
      <c r="I45" s="43"/>
      <c r="J45" s="43"/>
      <c r="K45" s="44"/>
      <c r="L45" s="43">
        <v>35</v>
      </c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35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90</v>
      </c>
      <c r="G52" s="43">
        <v>1</v>
      </c>
      <c r="H52" s="43">
        <v>1</v>
      </c>
      <c r="I52" s="43">
        <v>3</v>
      </c>
      <c r="J52" s="43">
        <v>30</v>
      </c>
      <c r="K52" s="44">
        <v>306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2</v>
      </c>
      <c r="H53" s="43">
        <v>6</v>
      </c>
      <c r="I53" s="43">
        <v>10</v>
      </c>
      <c r="J53" s="43">
        <v>101</v>
      </c>
      <c r="K53" s="44">
        <v>88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53</v>
      </c>
      <c r="F54" s="43">
        <v>100</v>
      </c>
      <c r="G54" s="43">
        <v>8</v>
      </c>
      <c r="H54" s="43">
        <v>10</v>
      </c>
      <c r="I54" s="43">
        <v>9</v>
      </c>
      <c r="J54" s="43">
        <v>162</v>
      </c>
      <c r="K54" s="44">
        <v>268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11</v>
      </c>
      <c r="H55" s="43">
        <v>5</v>
      </c>
      <c r="I55" s="43">
        <v>52</v>
      </c>
      <c r="J55" s="43">
        <v>231</v>
      </c>
      <c r="K55" s="44">
        <v>302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</v>
      </c>
      <c r="H56" s="43">
        <v>0</v>
      </c>
      <c r="I56" s="43">
        <v>23</v>
      </c>
      <c r="J56" s="43">
        <v>196</v>
      </c>
      <c r="K56" s="44">
        <v>389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4</v>
      </c>
      <c r="H57" s="43">
        <v>0</v>
      </c>
      <c r="I57" s="43">
        <v>24</v>
      </c>
      <c r="J57" s="43">
        <v>117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55.2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26</v>
      </c>
      <c r="H61" s="19">
        <f t="shared" ref="H61" si="23">SUM(H52:H60)</f>
        <v>22</v>
      </c>
      <c r="I61" s="19">
        <f t="shared" ref="I61" si="24">SUM(I52:I60)</f>
        <v>121</v>
      </c>
      <c r="J61" s="19">
        <f t="shared" ref="J61:L61" si="25">SUM(J52:J60)</f>
        <v>837</v>
      </c>
      <c r="K61" s="25"/>
      <c r="L61" s="19">
        <f t="shared" si="25"/>
        <v>55.2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1040</v>
      </c>
      <c r="G62" s="32">
        <f t="shared" ref="G62" si="26">G51+G61</f>
        <v>26</v>
      </c>
      <c r="H62" s="32">
        <f t="shared" ref="H62" si="27">H51+H61</f>
        <v>22</v>
      </c>
      <c r="I62" s="32">
        <f t="shared" ref="I62" si="28">I51+I61</f>
        <v>121</v>
      </c>
      <c r="J62" s="32">
        <f t="shared" ref="J62:L62" si="29">J51+J61</f>
        <v>837</v>
      </c>
      <c r="K62" s="32"/>
      <c r="L62" s="32">
        <f t="shared" si="29"/>
        <v>90.2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56</v>
      </c>
      <c r="F67" s="43">
        <v>260</v>
      </c>
      <c r="G67" s="43"/>
      <c r="H67" s="43"/>
      <c r="I67" s="43"/>
      <c r="J67" s="43"/>
      <c r="K67" s="44"/>
      <c r="L67" s="43">
        <v>40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260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40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90</v>
      </c>
      <c r="G71" s="43">
        <v>2</v>
      </c>
      <c r="H71" s="43">
        <v>10</v>
      </c>
      <c r="I71" s="43">
        <v>9</v>
      </c>
      <c r="J71" s="43">
        <v>136</v>
      </c>
      <c r="K71" s="44">
        <v>11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91</v>
      </c>
      <c r="F72" s="43">
        <v>300</v>
      </c>
      <c r="G72" s="43">
        <v>3</v>
      </c>
      <c r="H72" s="43">
        <v>6</v>
      </c>
      <c r="I72" s="43">
        <v>10</v>
      </c>
      <c r="J72" s="43">
        <v>141</v>
      </c>
      <c r="K72" s="44">
        <v>96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53</v>
      </c>
      <c r="F73" s="43">
        <v>100</v>
      </c>
      <c r="G73" s="43">
        <v>12</v>
      </c>
      <c r="H73" s="43">
        <v>18</v>
      </c>
      <c r="I73" s="43">
        <v>9</v>
      </c>
      <c r="J73" s="43">
        <v>245</v>
      </c>
      <c r="K73" s="44">
        <v>268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11</v>
      </c>
      <c r="H74" s="43">
        <v>5</v>
      </c>
      <c r="I74" s="43">
        <v>51</v>
      </c>
      <c r="J74" s="43">
        <v>232</v>
      </c>
      <c r="K74" s="44">
        <v>302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</v>
      </c>
      <c r="H75" s="43">
        <v>0</v>
      </c>
      <c r="I75" s="43">
        <v>24</v>
      </c>
      <c r="J75" s="43">
        <v>100</v>
      </c>
      <c r="K75" s="44">
        <v>377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4</v>
      </c>
      <c r="H76" s="43">
        <v>0</v>
      </c>
      <c r="I76" s="43">
        <v>24</v>
      </c>
      <c r="J76" s="43">
        <v>117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56.5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32</v>
      </c>
      <c r="H80" s="19">
        <f t="shared" ref="H80" si="35">SUM(H71:H79)</f>
        <v>39</v>
      </c>
      <c r="I80" s="19">
        <f t="shared" ref="I80" si="36">SUM(I71:I79)</f>
        <v>127</v>
      </c>
      <c r="J80" s="19">
        <f t="shared" ref="J80:L80" si="37">SUM(J71:J79)</f>
        <v>971</v>
      </c>
      <c r="K80" s="25"/>
      <c r="L80" s="19">
        <f t="shared" si="37"/>
        <v>56.5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1150</v>
      </c>
      <c r="G81" s="32">
        <f t="shared" ref="G81" si="38">G70+G80</f>
        <v>32</v>
      </c>
      <c r="H81" s="32">
        <f t="shared" ref="H81" si="39">H70+H80</f>
        <v>39</v>
      </c>
      <c r="I81" s="32">
        <f t="shared" ref="I81" si="40">I70+I80</f>
        <v>127</v>
      </c>
      <c r="J81" s="32">
        <f t="shared" ref="J81:L81" si="41">J70+J80</f>
        <v>971</v>
      </c>
      <c r="K81" s="32"/>
      <c r="L81" s="32">
        <f t="shared" si="41"/>
        <v>96.5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59</v>
      </c>
      <c r="F86" s="43">
        <v>120</v>
      </c>
      <c r="G86" s="43"/>
      <c r="H86" s="43"/>
      <c r="I86" s="43"/>
      <c r="J86" s="43"/>
      <c r="K86" s="44"/>
      <c r="L86" s="43">
        <v>15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120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15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1</v>
      </c>
      <c r="H90" s="43">
        <v>4</v>
      </c>
      <c r="I90" s="43">
        <v>5</v>
      </c>
      <c r="J90" s="43">
        <v>56</v>
      </c>
      <c r="K90" s="44">
        <v>104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61</v>
      </c>
      <c r="F91" s="43">
        <v>300</v>
      </c>
      <c r="G91" s="43">
        <v>3</v>
      </c>
      <c r="H91" s="43">
        <v>4</v>
      </c>
      <c r="I91" s="43">
        <v>21</v>
      </c>
      <c r="J91" s="43">
        <v>141</v>
      </c>
      <c r="K91" s="44">
        <v>250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62</v>
      </c>
      <c r="F92" s="43">
        <v>90</v>
      </c>
      <c r="G92" s="43">
        <v>15</v>
      </c>
      <c r="H92" s="43">
        <v>23</v>
      </c>
      <c r="I92" s="43">
        <v>5</v>
      </c>
      <c r="J92" s="43">
        <v>137</v>
      </c>
      <c r="K92" s="44">
        <v>310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63</v>
      </c>
      <c r="F93" s="43">
        <v>200</v>
      </c>
      <c r="G93" s="43">
        <v>2</v>
      </c>
      <c r="H93" s="43">
        <v>4</v>
      </c>
      <c r="I93" s="43">
        <v>14</v>
      </c>
      <c r="J93" s="43">
        <v>121</v>
      </c>
      <c r="K93" s="44">
        <v>377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</v>
      </c>
      <c r="H94" s="43">
        <v>0</v>
      </c>
      <c r="I94" s="43">
        <v>24</v>
      </c>
      <c r="J94" s="43">
        <v>100</v>
      </c>
      <c r="K94" s="44">
        <v>349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4</v>
      </c>
      <c r="H95" s="43">
        <v>7</v>
      </c>
      <c r="I95" s="43">
        <v>30</v>
      </c>
      <c r="J95" s="43">
        <v>117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59.36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6">SUM(G90:G98)</f>
        <v>25</v>
      </c>
      <c r="H99" s="19">
        <f t="shared" ref="H99" si="47">SUM(H90:H98)</f>
        <v>42</v>
      </c>
      <c r="I99" s="19">
        <f t="shared" ref="I99" si="48">SUM(I90:I98)</f>
        <v>99</v>
      </c>
      <c r="J99" s="19">
        <f t="shared" ref="J99:L99" si="49">SUM(J90:J98)</f>
        <v>672</v>
      </c>
      <c r="K99" s="25"/>
      <c r="L99" s="19">
        <f t="shared" si="49"/>
        <v>59.36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1020</v>
      </c>
      <c r="G100" s="32">
        <f t="shared" ref="G100" si="50">G89+G99</f>
        <v>25</v>
      </c>
      <c r="H100" s="32">
        <f t="shared" ref="H100" si="51">H89+H99</f>
        <v>42</v>
      </c>
      <c r="I100" s="32">
        <f t="shared" ref="I100" si="52">I89+I99</f>
        <v>99</v>
      </c>
      <c r="J100" s="32">
        <f t="shared" ref="J100:L100" si="53">J89+J99</f>
        <v>672</v>
      </c>
      <c r="K100" s="32"/>
      <c r="L100" s="32">
        <f t="shared" si="53"/>
        <v>74.36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65</v>
      </c>
      <c r="F105" s="43">
        <v>230</v>
      </c>
      <c r="G105" s="43"/>
      <c r="H105" s="43"/>
      <c r="I105" s="43"/>
      <c r="J105" s="43"/>
      <c r="K105" s="44"/>
      <c r="L105" s="43">
        <v>46.4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230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46.4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43">
        <v>60</v>
      </c>
      <c r="G109" s="43">
        <v>1</v>
      </c>
      <c r="H109" s="43">
        <v>1</v>
      </c>
      <c r="I109" s="43">
        <v>3</v>
      </c>
      <c r="J109" s="43">
        <v>30</v>
      </c>
      <c r="K109" s="44">
        <v>306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67</v>
      </c>
      <c r="F110" s="43">
        <v>250</v>
      </c>
      <c r="G110" s="43">
        <v>9</v>
      </c>
      <c r="H110" s="43">
        <v>4</v>
      </c>
      <c r="I110" s="43">
        <v>21</v>
      </c>
      <c r="J110" s="43">
        <v>154</v>
      </c>
      <c r="K110" s="44">
        <v>119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68</v>
      </c>
      <c r="F111" s="43">
        <v>150</v>
      </c>
      <c r="G111" s="43">
        <v>5</v>
      </c>
      <c r="H111" s="43">
        <v>7</v>
      </c>
      <c r="I111" s="43">
        <v>49</v>
      </c>
      <c r="J111" s="43">
        <v>211</v>
      </c>
      <c r="K111" s="44">
        <v>304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69</v>
      </c>
      <c r="F112" s="43">
        <v>90</v>
      </c>
      <c r="G112" s="43">
        <v>13</v>
      </c>
      <c r="H112" s="43">
        <v>4</v>
      </c>
      <c r="I112" s="43">
        <v>9</v>
      </c>
      <c r="J112" s="43">
        <v>104</v>
      </c>
      <c r="K112" s="44">
        <v>309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</v>
      </c>
      <c r="H113" s="43">
        <v>0</v>
      </c>
      <c r="I113" s="43">
        <v>25</v>
      </c>
      <c r="J113" s="43">
        <v>196</v>
      </c>
      <c r="K113" s="44">
        <v>352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4</v>
      </c>
      <c r="H114" s="43">
        <v>7</v>
      </c>
      <c r="I114" s="43">
        <v>30</v>
      </c>
      <c r="J114" s="43">
        <v>117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49.6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32</v>
      </c>
      <c r="H118" s="19">
        <f t="shared" si="56"/>
        <v>23</v>
      </c>
      <c r="I118" s="19">
        <f t="shared" si="56"/>
        <v>137</v>
      </c>
      <c r="J118" s="19">
        <f t="shared" si="56"/>
        <v>812</v>
      </c>
      <c r="K118" s="25"/>
      <c r="L118" s="19">
        <f t="shared" ref="L118" si="57">SUM(L109:L117)</f>
        <v>49.6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1030</v>
      </c>
      <c r="G119" s="32">
        <f t="shared" ref="G119" si="58">G108+G118</f>
        <v>32</v>
      </c>
      <c r="H119" s="32">
        <f t="shared" ref="H119" si="59">H108+H118</f>
        <v>23</v>
      </c>
      <c r="I119" s="32">
        <f t="shared" ref="I119" si="60">I108+I118</f>
        <v>137</v>
      </c>
      <c r="J119" s="32">
        <f t="shared" ref="J119:L119" si="61">J108+J118</f>
        <v>812</v>
      </c>
      <c r="K119" s="32"/>
      <c r="L119" s="32">
        <f t="shared" si="61"/>
        <v>96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39</v>
      </c>
      <c r="F124" s="43">
        <v>150</v>
      </c>
      <c r="G124" s="43"/>
      <c r="H124" s="43"/>
      <c r="I124" s="43"/>
      <c r="J124" s="43"/>
      <c r="K124" s="44"/>
      <c r="L124" s="43">
        <v>37.799999999999997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150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37.799999999999997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90</v>
      </c>
      <c r="G128" s="43">
        <v>1</v>
      </c>
      <c r="H128" s="43">
        <v>0</v>
      </c>
      <c r="I128" s="43">
        <v>2</v>
      </c>
      <c r="J128" s="43">
        <v>28</v>
      </c>
      <c r="K128" s="44">
        <v>306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72</v>
      </c>
      <c r="F129" s="43">
        <v>300</v>
      </c>
      <c r="G129" s="43">
        <v>4</v>
      </c>
      <c r="H129" s="43">
        <v>3</v>
      </c>
      <c r="I129" s="43">
        <v>19</v>
      </c>
      <c r="J129" s="43">
        <v>120</v>
      </c>
      <c r="K129" s="44">
        <v>111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73</v>
      </c>
      <c r="F130" s="43">
        <v>100</v>
      </c>
      <c r="G130" s="43">
        <v>12</v>
      </c>
      <c r="H130" s="43">
        <v>9</v>
      </c>
      <c r="I130" s="43">
        <v>3</v>
      </c>
      <c r="J130" s="43">
        <v>135</v>
      </c>
      <c r="K130" s="44">
        <v>290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74</v>
      </c>
      <c r="F131" s="43">
        <v>200</v>
      </c>
      <c r="G131" s="43">
        <v>5</v>
      </c>
      <c r="H131" s="43">
        <v>8</v>
      </c>
      <c r="I131" s="43">
        <v>33</v>
      </c>
      <c r="J131" s="43">
        <v>220</v>
      </c>
      <c r="K131" s="44">
        <v>389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</v>
      </c>
      <c r="H132" s="43">
        <v>0</v>
      </c>
      <c r="I132" s="43">
        <v>24</v>
      </c>
      <c r="J132" s="43">
        <v>100</v>
      </c>
      <c r="K132" s="44">
        <v>349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44</v>
      </c>
      <c r="F133" s="43">
        <v>50</v>
      </c>
      <c r="G133" s="43">
        <v>4</v>
      </c>
      <c r="H133" s="43">
        <v>7</v>
      </c>
      <c r="I133" s="43">
        <v>30</v>
      </c>
      <c r="J133" s="43">
        <v>117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74.36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940</v>
      </c>
      <c r="G137" s="19">
        <f t="shared" ref="G137:J137" si="64">SUM(G128:G136)</f>
        <v>26</v>
      </c>
      <c r="H137" s="19">
        <f t="shared" si="64"/>
        <v>27</v>
      </c>
      <c r="I137" s="19">
        <f t="shared" si="64"/>
        <v>111</v>
      </c>
      <c r="J137" s="19">
        <f t="shared" si="64"/>
        <v>720</v>
      </c>
      <c r="K137" s="25"/>
      <c r="L137" s="19">
        <f t="shared" ref="L137" si="65">SUM(L128:L136)</f>
        <v>74.36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1090</v>
      </c>
      <c r="G138" s="32">
        <f t="shared" ref="G138" si="66">G127+G137</f>
        <v>26</v>
      </c>
      <c r="H138" s="32">
        <f t="shared" ref="H138" si="67">H127+H137</f>
        <v>27</v>
      </c>
      <c r="I138" s="32">
        <f t="shared" ref="I138" si="68">I127+I137</f>
        <v>111</v>
      </c>
      <c r="J138" s="32">
        <f t="shared" ref="J138:L138" si="69">J127+J137</f>
        <v>720</v>
      </c>
      <c r="K138" s="32"/>
      <c r="L138" s="32">
        <f t="shared" si="69"/>
        <v>112.16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56</v>
      </c>
      <c r="F143" s="43">
        <v>260</v>
      </c>
      <c r="G143" s="43"/>
      <c r="H143" s="43"/>
      <c r="I143" s="43"/>
      <c r="J143" s="43"/>
      <c r="K143" s="44"/>
      <c r="L143" s="43">
        <v>40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260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40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57</v>
      </c>
      <c r="F147" s="43">
        <v>90</v>
      </c>
      <c r="G147" s="43">
        <v>2</v>
      </c>
      <c r="H147" s="43">
        <v>10</v>
      </c>
      <c r="I147" s="43">
        <v>9</v>
      </c>
      <c r="J147" s="43">
        <v>136</v>
      </c>
      <c r="K147" s="44">
        <v>11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75</v>
      </c>
      <c r="F148" s="43">
        <v>300</v>
      </c>
      <c r="G148" s="43">
        <v>3</v>
      </c>
      <c r="H148" s="43">
        <v>4</v>
      </c>
      <c r="I148" s="43">
        <v>15</v>
      </c>
      <c r="J148" s="43">
        <v>115</v>
      </c>
      <c r="K148" s="44">
        <v>108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76</v>
      </c>
      <c r="F149" s="43">
        <v>250</v>
      </c>
      <c r="G149" s="43">
        <v>12</v>
      </c>
      <c r="H149" s="43">
        <v>12</v>
      </c>
      <c r="I149" s="43">
        <v>22</v>
      </c>
      <c r="J149" s="43">
        <v>351</v>
      </c>
      <c r="K149" s="44">
        <v>259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0</v>
      </c>
      <c r="H151" s="43">
        <v>0</v>
      </c>
      <c r="I151" s="43">
        <v>23</v>
      </c>
      <c r="J151" s="43">
        <v>196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4</v>
      </c>
      <c r="H152" s="43">
        <v>7</v>
      </c>
      <c r="I152" s="43">
        <v>30</v>
      </c>
      <c r="J152" s="43">
        <v>117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74.36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21</v>
      </c>
      <c r="H156" s="19">
        <f t="shared" si="72"/>
        <v>33</v>
      </c>
      <c r="I156" s="19">
        <f t="shared" si="72"/>
        <v>99</v>
      </c>
      <c r="J156" s="19">
        <f t="shared" si="72"/>
        <v>915</v>
      </c>
      <c r="K156" s="25"/>
      <c r="L156" s="19">
        <f t="shared" ref="L156" si="73">SUM(L147:L155)</f>
        <v>74.36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1150</v>
      </c>
      <c r="G157" s="32">
        <f t="shared" ref="G157" si="74">G146+G156</f>
        <v>21</v>
      </c>
      <c r="H157" s="32">
        <f t="shared" ref="H157" si="75">H146+H156</f>
        <v>33</v>
      </c>
      <c r="I157" s="32">
        <f t="shared" ref="I157" si="76">I146+I156</f>
        <v>99</v>
      </c>
      <c r="J157" s="32">
        <f t="shared" ref="J157:L157" si="77">J146+J156</f>
        <v>915</v>
      </c>
      <c r="K157" s="32"/>
      <c r="L157" s="32">
        <f t="shared" si="77"/>
        <v>114.36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78</v>
      </c>
      <c r="F162" s="43">
        <v>127</v>
      </c>
      <c r="G162" s="43"/>
      <c r="H162" s="43"/>
      <c r="I162" s="43"/>
      <c r="J162" s="43"/>
      <c r="K162" s="44"/>
      <c r="L162" s="43">
        <v>20.45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127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20.45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43">
        <v>60</v>
      </c>
      <c r="G166" s="43">
        <v>1</v>
      </c>
      <c r="H166" s="43">
        <v>4</v>
      </c>
      <c r="I166" s="43">
        <v>5</v>
      </c>
      <c r="J166" s="43">
        <v>64</v>
      </c>
      <c r="K166" s="44">
        <v>11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80</v>
      </c>
      <c r="F167" s="43">
        <v>250</v>
      </c>
      <c r="G167" s="43">
        <v>4</v>
      </c>
      <c r="H167" s="43">
        <v>5</v>
      </c>
      <c r="I167" s="43">
        <v>6</v>
      </c>
      <c r="J167" s="43">
        <v>76</v>
      </c>
      <c r="K167" s="44">
        <v>101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81</v>
      </c>
      <c r="F168" s="43">
        <v>100</v>
      </c>
      <c r="G168" s="43">
        <v>8</v>
      </c>
      <c r="H168" s="43">
        <v>10</v>
      </c>
      <c r="I168" s="43">
        <v>4</v>
      </c>
      <c r="J168" s="43">
        <v>162</v>
      </c>
      <c r="K168" s="44">
        <v>268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82</v>
      </c>
      <c r="F169" s="43">
        <v>150</v>
      </c>
      <c r="G169" s="43">
        <v>3</v>
      </c>
      <c r="H169" s="43">
        <v>5</v>
      </c>
      <c r="I169" s="43">
        <v>14</v>
      </c>
      <c r="J169" s="43">
        <v>113</v>
      </c>
      <c r="K169" s="44">
        <v>321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83</v>
      </c>
      <c r="F170" s="43">
        <v>200</v>
      </c>
      <c r="G170" s="43">
        <v>0</v>
      </c>
      <c r="H170" s="43">
        <v>0</v>
      </c>
      <c r="I170" s="43">
        <v>24</v>
      </c>
      <c r="J170" s="43">
        <v>141</v>
      </c>
      <c r="K170" s="44">
        <v>346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4</v>
      </c>
      <c r="H171" s="43">
        <v>7</v>
      </c>
      <c r="I171" s="43">
        <v>30</v>
      </c>
      <c r="J171" s="43">
        <v>117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 t="s">
        <v>29</v>
      </c>
      <c r="E173" s="42" t="s">
        <v>84</v>
      </c>
      <c r="F173" s="43">
        <v>100</v>
      </c>
      <c r="G173" s="43">
        <v>2</v>
      </c>
      <c r="H173" s="43">
        <v>17</v>
      </c>
      <c r="I173" s="43">
        <v>4</v>
      </c>
      <c r="J173" s="43">
        <v>174</v>
      </c>
      <c r="K173" s="44">
        <v>310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53.91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22</v>
      </c>
      <c r="H175" s="19">
        <f t="shared" si="80"/>
        <v>48</v>
      </c>
      <c r="I175" s="19">
        <f t="shared" si="80"/>
        <v>87</v>
      </c>
      <c r="J175" s="19">
        <f t="shared" si="80"/>
        <v>847</v>
      </c>
      <c r="K175" s="25"/>
      <c r="L175" s="19">
        <f t="shared" ref="L175" si="81">SUM(L166:L174)</f>
        <v>53.91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1037</v>
      </c>
      <c r="G176" s="32">
        <f t="shared" ref="G176" si="82">G165+G175</f>
        <v>22</v>
      </c>
      <c r="H176" s="32">
        <f t="shared" ref="H176" si="83">H165+H175</f>
        <v>48</v>
      </c>
      <c r="I176" s="32">
        <f t="shared" ref="I176" si="84">I165+I175</f>
        <v>87</v>
      </c>
      <c r="J176" s="32">
        <f t="shared" ref="J176:L176" si="85">J165+J175</f>
        <v>847</v>
      </c>
      <c r="K176" s="32"/>
      <c r="L176" s="32">
        <f t="shared" si="85"/>
        <v>74.36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85</v>
      </c>
      <c r="F181" s="43">
        <v>245</v>
      </c>
      <c r="G181" s="43"/>
      <c r="H181" s="43"/>
      <c r="I181" s="43"/>
      <c r="J181" s="43"/>
      <c r="K181" s="44"/>
      <c r="L181" s="43">
        <v>49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245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49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57</v>
      </c>
      <c r="F185" s="43">
        <v>60</v>
      </c>
      <c r="G185" s="43">
        <v>2</v>
      </c>
      <c r="H185" s="43">
        <v>10</v>
      </c>
      <c r="I185" s="43">
        <v>9</v>
      </c>
      <c r="J185" s="43">
        <v>81</v>
      </c>
      <c r="K185" s="44">
        <v>11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86</v>
      </c>
      <c r="F186" s="43">
        <v>250</v>
      </c>
      <c r="G186" s="43">
        <v>8</v>
      </c>
      <c r="H186" s="43">
        <v>8</v>
      </c>
      <c r="I186" s="43">
        <v>13</v>
      </c>
      <c r="J186" s="43">
        <v>160</v>
      </c>
      <c r="K186" s="44">
        <v>106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87</v>
      </c>
      <c r="F187" s="43">
        <v>90</v>
      </c>
      <c r="G187" s="43">
        <v>3</v>
      </c>
      <c r="H187" s="43">
        <v>4</v>
      </c>
      <c r="I187" s="43">
        <v>6</v>
      </c>
      <c r="J187" s="43">
        <v>20</v>
      </c>
      <c r="K187" s="44">
        <v>250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88</v>
      </c>
      <c r="F188" s="43">
        <v>150</v>
      </c>
      <c r="G188" s="43">
        <v>11</v>
      </c>
      <c r="H188" s="43">
        <v>18</v>
      </c>
      <c r="I188" s="43">
        <v>7</v>
      </c>
      <c r="J188" s="43">
        <v>234</v>
      </c>
      <c r="K188" s="44">
        <v>131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89</v>
      </c>
      <c r="F189" s="43">
        <v>200</v>
      </c>
      <c r="G189" s="43">
        <v>0</v>
      </c>
      <c r="H189" s="43">
        <v>0</v>
      </c>
      <c r="I189" s="43">
        <v>10</v>
      </c>
      <c r="J189" s="43">
        <v>41</v>
      </c>
      <c r="K189" s="44">
        <v>377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90</v>
      </c>
      <c r="F190" s="43">
        <v>50</v>
      </c>
      <c r="G190" s="43">
        <v>4</v>
      </c>
      <c r="H190" s="43">
        <v>0</v>
      </c>
      <c r="I190" s="43">
        <v>24</v>
      </c>
      <c r="J190" s="43">
        <v>117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42.8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28</v>
      </c>
      <c r="H194" s="19">
        <f t="shared" si="88"/>
        <v>40</v>
      </c>
      <c r="I194" s="19">
        <f t="shared" si="88"/>
        <v>69</v>
      </c>
      <c r="J194" s="19">
        <f t="shared" si="88"/>
        <v>653</v>
      </c>
      <c r="K194" s="25"/>
      <c r="L194" s="19">
        <f t="shared" ref="L194" si="89">SUM(L185:L193)</f>
        <v>42.8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1045</v>
      </c>
      <c r="G195" s="32">
        <f t="shared" ref="G195" si="90">G184+G194</f>
        <v>28</v>
      </c>
      <c r="H195" s="32">
        <f t="shared" ref="H195" si="91">H184+H194</f>
        <v>40</v>
      </c>
      <c r="I195" s="32">
        <f t="shared" ref="I195" si="92">I184+I194</f>
        <v>69</v>
      </c>
      <c r="J195" s="32">
        <f t="shared" ref="J195:L195" si="93">J184+J194</f>
        <v>653</v>
      </c>
      <c r="K195" s="32"/>
      <c r="L195" s="32">
        <f t="shared" si="93"/>
        <v>91.8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1052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26.7</v>
      </c>
      <c r="H196" s="34">
        <f t="shared" si="94"/>
        <v>33</v>
      </c>
      <c r="I196" s="34">
        <f t="shared" si="94"/>
        <v>103.1</v>
      </c>
      <c r="J196" s="34">
        <f t="shared" si="94"/>
        <v>790.3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94.543999999999997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dcterms:created xsi:type="dcterms:W3CDTF">2022-05-16T14:23:56Z</dcterms:created>
  <dcterms:modified xsi:type="dcterms:W3CDTF">2024-12-06T16:14:31Z</dcterms:modified>
</cp:coreProperties>
</file>