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3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6" i="1" l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6" i="1" s="1"/>
  <c r="D19" i="1" s="1"/>
  <c r="E19" i="1" s="1"/>
</calcChain>
</file>

<file path=xl/sharedStrings.xml><?xml version="1.0" encoding="utf-8"?>
<sst xmlns="http://schemas.openxmlformats.org/spreadsheetml/2006/main" count="52" uniqueCount="45">
  <si>
    <t xml:space="preserve">МЕНЮ                   </t>
  </si>
  <si>
    <t xml:space="preserve">29.12.2023                                                                                                                           День 2                                     </t>
  </si>
  <si>
    <t>масса порции</t>
  </si>
  <si>
    <t>сахар</t>
  </si>
  <si>
    <t>хлеб</t>
  </si>
  <si>
    <t>горох</t>
  </si>
  <si>
    <t>мясо говядина</t>
  </si>
  <si>
    <t>гуляш говяд</t>
  </si>
  <si>
    <t>картоф</t>
  </si>
  <si>
    <t>морковь</t>
  </si>
  <si>
    <t>лук</t>
  </si>
  <si>
    <t>масло раст</t>
  </si>
  <si>
    <t>рис</t>
  </si>
  <si>
    <t>томат</t>
  </si>
  <si>
    <t>сухофрукты</t>
  </si>
  <si>
    <t>соль</t>
  </si>
  <si>
    <t>ккал</t>
  </si>
  <si>
    <t>Завтрак</t>
  </si>
  <si>
    <t>Обед</t>
  </si>
  <si>
    <t>Горошек зеленый</t>
  </si>
  <si>
    <t>60/4,8</t>
  </si>
  <si>
    <t>Суп картофельный</t>
  </si>
  <si>
    <t>16/1,3</t>
  </si>
  <si>
    <t>23/2,0</t>
  </si>
  <si>
    <t>80/6,3</t>
  </si>
  <si>
    <t>8/0,64</t>
  </si>
  <si>
    <t>6/0,5</t>
  </si>
  <si>
    <t>с бобовыми</t>
  </si>
  <si>
    <t>Плов из говядины</t>
  </si>
  <si>
    <t>38/3,0</t>
  </si>
  <si>
    <t>15/1,2</t>
  </si>
  <si>
    <t>46/3,7</t>
  </si>
  <si>
    <t>Компот из с/ф + в С</t>
  </si>
  <si>
    <t>18/1,5</t>
  </si>
  <si>
    <t>Хлеб</t>
  </si>
  <si>
    <t>77/6,0</t>
  </si>
  <si>
    <t>ИТОГО на 1 человека</t>
  </si>
  <si>
    <t>510/790</t>
  </si>
  <si>
    <t>ИТОГО к выдаче на общее  число довольствующихся</t>
  </si>
  <si>
    <t>Цена</t>
  </si>
  <si>
    <t>Общая сумма</t>
  </si>
  <si>
    <r>
      <t xml:space="preserve">Врач (диетсестра) _______________________                       _____________________________                      Принял повар ________________________                </t>
    </r>
    <r>
      <rPr>
        <u/>
        <sz val="12"/>
        <color theme="1"/>
        <rFont val="Times New Roman"/>
        <family val="1"/>
        <charset val="204"/>
      </rPr>
      <t>Вахнина И.Г</t>
    </r>
  </si>
  <si>
    <t xml:space="preserve">                                                             подпись                                                                                                                                                              подпись                                     расшифровка подписи</t>
  </si>
  <si>
    <t xml:space="preserve">    Выдал зав. столовой _______________________                      Одинцева Н.И.                                     Работник бухгалтерии _______________               _________________</t>
  </si>
  <si>
    <t xml:space="preserve">                                                             подпись                                                                     расшифровка подписи                                                     подпись                                     расшифровка подписи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</si>
</sst>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textRotation="90"/>
    </xf>
    <xf numFmtId="0" fontId="3" fillId="0" borderId="6" xfId="0" applyFont="1" applyFill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3" fillId="0" borderId="6" xfId="0" applyFont="1" applyBorder="1"/>
    <xf numFmtId="0" fontId="1" fillId="0" borderId="6" xfId="0" applyFont="1" applyBorder="1"/>
    <xf numFmtId="2" fontId="1" fillId="0" borderId="6" xfId="0" applyNumberFormat="1" applyFont="1" applyBorder="1"/>
    <xf numFmtId="0" fontId="3" fillId="0" borderId="10" xfId="0" applyFont="1" applyBorder="1" applyAlignment="1">
      <alignment horizontal="center" vertical="center" textRotation="90"/>
    </xf>
    <xf numFmtId="164" fontId="0" fillId="0" borderId="6" xfId="0" applyNumberFormat="1" applyFont="1" applyBorder="1" applyAlignment="1">
      <alignment horizontal="right"/>
    </xf>
    <xf numFmtId="0" fontId="3" fillId="0" borderId="11" xfId="0" applyFont="1" applyBorder="1" applyAlignment="1">
      <alignment horizontal="center" vertical="center" textRotation="90"/>
    </xf>
    <xf numFmtId="0" fontId="4" fillId="0" borderId="6" xfId="0" applyFont="1" applyBorder="1"/>
    <xf numFmtId="16" fontId="0" fillId="0" borderId="6" xfId="0" applyNumberFormat="1" applyBorder="1"/>
    <xf numFmtId="0" fontId="0" fillId="0" borderId="11" xfId="0" applyBorder="1"/>
    <xf numFmtId="0" fontId="0" fillId="0" borderId="11" xfId="0" applyFill="1" applyBorder="1"/>
    <xf numFmtId="0" fontId="3" fillId="0" borderId="12" xfId="0" applyFont="1" applyBorder="1" applyAlignment="1">
      <alignment horizontal="center" vertical="center" textRotation="9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3" fontId="5" fillId="0" borderId="6" xfId="0" applyNumberFormat="1" applyFont="1" applyBorder="1"/>
    <xf numFmtId="43" fontId="0" fillId="0" borderId="6" xfId="0" applyNumberFormat="1" applyBorder="1"/>
    <xf numFmtId="0" fontId="0" fillId="0" borderId="12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2" fontId="3" fillId="0" borderId="6" xfId="0" applyNumberFormat="1" applyFont="1" applyBorder="1"/>
    <xf numFmtId="43" fontId="6" fillId="0" borderId="6" xfId="0" applyNumberFormat="1" applyFont="1" applyBorder="1"/>
    <xf numFmtId="0" fontId="7" fillId="0" borderId="0" xfId="0" applyFont="1" applyAlignment="1">
      <alignment horizontal="center"/>
    </xf>
    <xf numFmtId="0" fontId="0" fillId="0" borderId="0" xfId="0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workbookViewId="0">
      <selection sqref="A1:T32"/>
    </sheetView>
  </sheetViews>
  <sheetFormatPr defaultRowHeight="15" x14ac:dyDescent="0.25"/>
  <sheetData>
    <row r="1" spans="1:19" ht="18.75" x14ac:dyDescent="0.25">
      <c r="A1" s="1" t="s">
        <v>0</v>
      </c>
      <c r="B1" s="2"/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  <c r="S1" s="7"/>
    </row>
    <row r="2" spans="1:19" ht="79.5" x14ac:dyDescent="0.25">
      <c r="A2" s="8" t="s">
        <v>1</v>
      </c>
      <c r="B2" s="9"/>
      <c r="C2" s="10"/>
      <c r="D2" s="11" t="s">
        <v>2</v>
      </c>
      <c r="E2" s="11" t="s">
        <v>3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5</v>
      </c>
      <c r="K2" s="11" t="s">
        <v>8</v>
      </c>
      <c r="L2" s="11" t="s">
        <v>9</v>
      </c>
      <c r="M2" s="11" t="s">
        <v>10</v>
      </c>
      <c r="N2" s="11" t="s">
        <v>11</v>
      </c>
      <c r="O2" s="11" t="s">
        <v>12</v>
      </c>
      <c r="P2" s="11" t="s">
        <v>13</v>
      </c>
      <c r="Q2" s="11" t="s">
        <v>14</v>
      </c>
      <c r="R2" s="11" t="s">
        <v>15</v>
      </c>
      <c r="S2" s="12" t="s">
        <v>16</v>
      </c>
    </row>
    <row r="3" spans="1:19" ht="15.75" x14ac:dyDescent="0.25">
      <c r="A3" s="13" t="s">
        <v>17</v>
      </c>
      <c r="B3" s="14"/>
      <c r="C3" s="14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ht="15.75" x14ac:dyDescent="0.25">
      <c r="A4" s="13"/>
      <c r="B4" s="14"/>
      <c r="C4" s="14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19" ht="15.75" x14ac:dyDescent="0.25">
      <c r="A5" s="13"/>
      <c r="B5" s="14"/>
      <c r="C5" s="14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19" ht="15.75" x14ac:dyDescent="0.25">
      <c r="A6" s="13"/>
      <c r="B6" s="14"/>
      <c r="C6" s="14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15.75" x14ac:dyDescent="0.25">
      <c r="A7" s="13"/>
      <c r="B7" s="7"/>
      <c r="C7" s="14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ht="15.75" x14ac:dyDescent="0.25">
      <c r="A8" s="13"/>
      <c r="B8" s="14"/>
      <c r="C8" s="14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 ht="15.75" x14ac:dyDescent="0.25">
      <c r="A9" s="13"/>
      <c r="B9" s="14"/>
      <c r="C9" s="14"/>
      <c r="D9" s="15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15">
        <v>460</v>
      </c>
    </row>
    <row r="10" spans="1:19" ht="15.75" x14ac:dyDescent="0.25">
      <c r="A10" s="14"/>
      <c r="B10" s="14"/>
      <c r="C10" s="14">
        <v>80</v>
      </c>
      <c r="D10" s="16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19" ht="15.75" x14ac:dyDescent="0.25">
      <c r="A11" s="17" t="s">
        <v>18</v>
      </c>
      <c r="B11" s="14">
        <v>119</v>
      </c>
      <c r="C11" s="14" t="s">
        <v>19</v>
      </c>
      <c r="D11" s="18">
        <v>60</v>
      </c>
      <c r="E11" s="7"/>
      <c r="F11" s="7"/>
      <c r="G11" s="7" t="s">
        <v>20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>
        <v>29.6</v>
      </c>
    </row>
    <row r="12" spans="1:19" ht="15.75" x14ac:dyDescent="0.25">
      <c r="A12" s="19"/>
      <c r="B12" s="14">
        <v>244</v>
      </c>
      <c r="C12" s="14" t="s">
        <v>21</v>
      </c>
      <c r="D12" s="7">
        <v>290</v>
      </c>
      <c r="E12" s="7"/>
      <c r="F12" s="7"/>
      <c r="G12" s="7"/>
      <c r="H12" s="7" t="s">
        <v>22</v>
      </c>
      <c r="I12" s="7"/>
      <c r="J12" s="7" t="s">
        <v>23</v>
      </c>
      <c r="K12" s="20" t="s">
        <v>24</v>
      </c>
      <c r="L12" s="7" t="s">
        <v>25</v>
      </c>
      <c r="M12" s="7" t="s">
        <v>25</v>
      </c>
      <c r="N12" s="20" t="s">
        <v>26</v>
      </c>
      <c r="O12" s="7"/>
      <c r="P12" s="7"/>
      <c r="Q12" s="7"/>
      <c r="R12" s="20" t="s">
        <v>26</v>
      </c>
      <c r="S12" s="7">
        <v>150.9</v>
      </c>
    </row>
    <row r="13" spans="1:19" ht="15.75" x14ac:dyDescent="0.25">
      <c r="A13" s="19"/>
      <c r="B13" s="14"/>
      <c r="C13" s="14" t="s">
        <v>27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19" ht="15.75" x14ac:dyDescent="0.25">
      <c r="A14" s="19"/>
      <c r="B14" s="14">
        <v>349</v>
      </c>
      <c r="C14" s="14" t="s">
        <v>28</v>
      </c>
      <c r="D14" s="7">
        <v>150</v>
      </c>
      <c r="E14" s="7"/>
      <c r="F14" s="7"/>
      <c r="G14" s="7"/>
      <c r="H14" s="7"/>
      <c r="I14" s="7" t="s">
        <v>29</v>
      </c>
      <c r="J14" s="7"/>
      <c r="K14" s="21"/>
      <c r="L14" s="20" t="s">
        <v>30</v>
      </c>
      <c r="M14" s="7" t="s">
        <v>30</v>
      </c>
      <c r="N14" s="20" t="s">
        <v>26</v>
      </c>
      <c r="O14" s="7" t="s">
        <v>31</v>
      </c>
      <c r="P14" s="20" t="s">
        <v>26</v>
      </c>
      <c r="Q14" s="7"/>
      <c r="R14" s="7"/>
      <c r="S14" s="7">
        <v>214.34</v>
      </c>
    </row>
    <row r="15" spans="1:19" ht="15.75" x14ac:dyDescent="0.25">
      <c r="A15" s="19"/>
      <c r="B15" s="14">
        <v>349</v>
      </c>
      <c r="C15" s="14" t="s">
        <v>32</v>
      </c>
      <c r="D15" s="7">
        <v>200</v>
      </c>
      <c r="E15" s="7" t="s">
        <v>33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 t="s">
        <v>30</v>
      </c>
      <c r="R15" s="22"/>
      <c r="S15" s="23">
        <v>47.26</v>
      </c>
    </row>
    <row r="16" spans="1:19" ht="15.75" x14ac:dyDescent="0.25">
      <c r="A16" s="19"/>
      <c r="B16" s="14"/>
      <c r="C16" s="14" t="s">
        <v>34</v>
      </c>
      <c r="D16" s="7">
        <v>50</v>
      </c>
      <c r="E16" s="7"/>
      <c r="F16" s="20" t="s">
        <v>35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>
        <v>119.6</v>
      </c>
    </row>
    <row r="17" spans="1:19" ht="15.75" x14ac:dyDescent="0.25">
      <c r="A17" s="24"/>
      <c r="B17" s="14"/>
      <c r="C17" s="14"/>
      <c r="D17" s="15">
        <v>750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15">
        <v>561.70000000000005</v>
      </c>
    </row>
    <row r="18" spans="1:19" x14ac:dyDescent="0.25">
      <c r="A18" s="25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x14ac:dyDescent="0.25">
      <c r="A19" s="26"/>
      <c r="B19" s="7"/>
      <c r="C19" s="7"/>
      <c r="D19" s="27">
        <f>S26</f>
        <v>5970.6417999999994</v>
      </c>
      <c r="E19" s="28">
        <f>D19/C10</f>
        <v>74.633022499999996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x14ac:dyDescent="0.25">
      <c r="A20" s="2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x14ac:dyDescent="0.25">
      <c r="A21" s="29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ht="15.75" x14ac:dyDescent="0.25">
      <c r="A22" s="30" t="s">
        <v>36</v>
      </c>
      <c r="B22" s="30"/>
      <c r="C22" s="30"/>
      <c r="D22" s="14" t="s">
        <v>37</v>
      </c>
      <c r="E22" s="14">
        <v>18</v>
      </c>
      <c r="F22" s="14">
        <v>77</v>
      </c>
      <c r="G22" s="14">
        <v>60</v>
      </c>
      <c r="H22" s="14">
        <v>16</v>
      </c>
      <c r="I22" s="14">
        <v>38</v>
      </c>
      <c r="J22" s="14">
        <v>23</v>
      </c>
      <c r="K22" s="14">
        <v>80</v>
      </c>
      <c r="L22" s="14">
        <v>23</v>
      </c>
      <c r="M22" s="14">
        <v>23</v>
      </c>
      <c r="N22" s="14">
        <v>12</v>
      </c>
      <c r="O22" s="14">
        <v>46</v>
      </c>
      <c r="P22" s="14">
        <v>6</v>
      </c>
      <c r="Q22" s="14">
        <v>15</v>
      </c>
      <c r="R22" s="14">
        <v>6</v>
      </c>
      <c r="S22" s="14"/>
    </row>
    <row r="23" spans="1:19" ht="15.75" x14ac:dyDescent="0.25">
      <c r="A23" s="31" t="s">
        <v>38</v>
      </c>
      <c r="B23" s="31"/>
      <c r="C23" s="31"/>
      <c r="D23" s="32"/>
      <c r="E23" s="32">
        <v>4.4000000000000004</v>
      </c>
      <c r="F23" s="32">
        <v>12</v>
      </c>
      <c r="G23" s="32">
        <v>12</v>
      </c>
      <c r="H23" s="32">
        <v>1.3</v>
      </c>
      <c r="I23" s="32">
        <v>3</v>
      </c>
      <c r="J23" s="32">
        <v>2</v>
      </c>
      <c r="K23" s="32">
        <v>6.3</v>
      </c>
      <c r="L23" s="32">
        <v>1.84</v>
      </c>
      <c r="M23" s="32">
        <v>1.84</v>
      </c>
      <c r="N23" s="32">
        <v>1</v>
      </c>
      <c r="O23" s="32">
        <v>3.7</v>
      </c>
      <c r="P23" s="32">
        <v>0.5</v>
      </c>
      <c r="Q23" s="32">
        <v>1.2</v>
      </c>
      <c r="R23" s="33"/>
      <c r="S23" s="32"/>
    </row>
    <row r="24" spans="1:19" ht="15.75" x14ac:dyDescent="0.25">
      <c r="A24" s="31"/>
      <c r="B24" s="31"/>
      <c r="C24" s="31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5">
        <v>0.5</v>
      </c>
      <c r="S24" s="34"/>
    </row>
    <row r="25" spans="1:19" ht="15.75" x14ac:dyDescent="0.25">
      <c r="A25" s="36" t="s">
        <v>39</v>
      </c>
      <c r="B25" s="37"/>
      <c r="C25" s="38"/>
      <c r="D25" s="14"/>
      <c r="E25" s="14">
        <v>77.7</v>
      </c>
      <c r="F25" s="14">
        <v>36</v>
      </c>
      <c r="G25" s="14">
        <v>88</v>
      </c>
      <c r="H25" s="14">
        <v>583.23</v>
      </c>
      <c r="I25" s="14">
        <v>770</v>
      </c>
      <c r="J25" s="14">
        <v>38.4</v>
      </c>
      <c r="K25" s="14">
        <v>0</v>
      </c>
      <c r="L25" s="14">
        <v>0</v>
      </c>
      <c r="M25" s="14">
        <v>32.119999999999997</v>
      </c>
      <c r="N25" s="14">
        <v>122</v>
      </c>
      <c r="O25" s="14">
        <v>104.96</v>
      </c>
      <c r="P25" s="14">
        <v>410.73</v>
      </c>
      <c r="Q25" s="14">
        <v>178.2</v>
      </c>
      <c r="R25" s="14">
        <v>14.21</v>
      </c>
      <c r="S25" s="14"/>
    </row>
    <row r="26" spans="1:19" ht="15.75" x14ac:dyDescent="0.25">
      <c r="A26" s="36" t="s">
        <v>40</v>
      </c>
      <c r="B26" s="37"/>
      <c r="C26" s="38"/>
      <c r="D26" s="14"/>
      <c r="E26" s="14">
        <f t="shared" ref="E26:Q26" si="0">E23*E25</f>
        <v>341.88000000000005</v>
      </c>
      <c r="F26" s="14">
        <f>F23*F25</f>
        <v>432</v>
      </c>
      <c r="G26" s="14">
        <f t="shared" si="0"/>
        <v>1056</v>
      </c>
      <c r="H26" s="14">
        <f t="shared" si="0"/>
        <v>758.19900000000007</v>
      </c>
      <c r="I26" s="14">
        <f t="shared" si="0"/>
        <v>2310</v>
      </c>
      <c r="J26" s="14">
        <f t="shared" si="0"/>
        <v>76.8</v>
      </c>
      <c r="K26" s="14">
        <f t="shared" si="0"/>
        <v>0</v>
      </c>
      <c r="L26" s="39">
        <f t="shared" si="0"/>
        <v>0</v>
      </c>
      <c r="M26" s="14">
        <f t="shared" si="0"/>
        <v>59.1008</v>
      </c>
      <c r="N26" s="14">
        <f t="shared" si="0"/>
        <v>122</v>
      </c>
      <c r="O26" s="14">
        <f>O23*O25</f>
        <v>388.35199999999998</v>
      </c>
      <c r="P26" s="14">
        <f t="shared" si="0"/>
        <v>205.36500000000001</v>
      </c>
      <c r="Q26" s="14">
        <f t="shared" si="0"/>
        <v>213.83999999999997</v>
      </c>
      <c r="R26" s="14">
        <f>R24*R25</f>
        <v>7.1050000000000004</v>
      </c>
      <c r="S26" s="40">
        <f>E26+F26+G26+H26+I26+J26+K26+L26+M26+N26+O26+P26+Q26+R26</f>
        <v>5970.6417999999994</v>
      </c>
    </row>
    <row r="28" spans="1:19" ht="15.75" x14ac:dyDescent="0.25">
      <c r="A28" s="41" t="s">
        <v>41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</row>
    <row r="29" spans="1:19" x14ac:dyDescent="0.25">
      <c r="A29" s="42" t="s">
        <v>42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</row>
    <row r="30" spans="1:19" ht="15.75" x14ac:dyDescent="0.25">
      <c r="A30" s="41" t="s">
        <v>43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</row>
    <row r="31" spans="1:19" x14ac:dyDescent="0.25">
      <c r="A31" s="42" t="s">
        <v>44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</row>
  </sheetData>
  <mergeCells count="29">
    <mergeCell ref="A26:C26"/>
    <mergeCell ref="A28:S28"/>
    <mergeCell ref="A29:S29"/>
    <mergeCell ref="A30:S30"/>
    <mergeCell ref="A31:S31"/>
    <mergeCell ref="N23:N24"/>
    <mergeCell ref="O23:O24"/>
    <mergeCell ref="P23:P24"/>
    <mergeCell ref="Q23:Q24"/>
    <mergeCell ref="S23:S24"/>
    <mergeCell ref="A25:C25"/>
    <mergeCell ref="H23:H24"/>
    <mergeCell ref="I23:I24"/>
    <mergeCell ref="J23:J24"/>
    <mergeCell ref="K23:K24"/>
    <mergeCell ref="L23:L24"/>
    <mergeCell ref="M23:M24"/>
    <mergeCell ref="A22:C22"/>
    <mergeCell ref="A23:C24"/>
    <mergeCell ref="D23:D24"/>
    <mergeCell ref="E23:E24"/>
    <mergeCell ref="F23:F24"/>
    <mergeCell ref="G23:G24"/>
    <mergeCell ref="A1:C1"/>
    <mergeCell ref="D1:Q1"/>
    <mergeCell ref="A2:C2"/>
    <mergeCell ref="A3:A9"/>
    <mergeCell ref="A11:A17"/>
    <mergeCell ref="A18:A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2023-12-27T08:13:12Z</dcterms:created>
  <dcterms:modified xsi:type="dcterms:W3CDTF">2023-12-27T08:13:38Z</dcterms:modified>
</cp:coreProperties>
</file>