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V25" i="1" s="1"/>
  <c r="D18" i="1" s="1"/>
  <c r="E18" i="1" s="1"/>
</calcChain>
</file>

<file path=xl/sharedStrings.xml><?xml version="1.0" encoding="utf-8"?>
<sst xmlns="http://schemas.openxmlformats.org/spreadsheetml/2006/main" count="60" uniqueCount="51">
  <si>
    <t xml:space="preserve">МЕНЮ                   </t>
  </si>
  <si>
    <t xml:space="preserve">27.12.2023                                                                                                                           День 4                                     </t>
  </si>
  <si>
    <t>масса порции</t>
  </si>
  <si>
    <t>масло сливоч</t>
  </si>
  <si>
    <t>сахар</t>
  </si>
  <si>
    <t>хлеб</t>
  </si>
  <si>
    <t>кукуруза</t>
  </si>
  <si>
    <t>мясо говяд</t>
  </si>
  <si>
    <t>перловка</t>
  </si>
  <si>
    <t>картоф</t>
  </si>
  <si>
    <t>морковь</t>
  </si>
  <si>
    <t>лук</t>
  </si>
  <si>
    <t>масло раст</t>
  </si>
  <si>
    <t>томат</t>
  </si>
  <si>
    <t>сметана</t>
  </si>
  <si>
    <t>мука</t>
  </si>
  <si>
    <t>макароны</t>
  </si>
  <si>
    <t>кисель</t>
  </si>
  <si>
    <t>соль</t>
  </si>
  <si>
    <t>котлета</t>
  </si>
  <si>
    <t>ккал</t>
  </si>
  <si>
    <t>Завтрак</t>
  </si>
  <si>
    <t>Обед</t>
  </si>
  <si>
    <t>Кукуруза консервир.</t>
  </si>
  <si>
    <t>60/4,8</t>
  </si>
  <si>
    <t>2/0,2</t>
  </si>
  <si>
    <t>Рассольник ленингр.</t>
  </si>
  <si>
    <t>8/0,64</t>
  </si>
  <si>
    <t>80/6,3</t>
  </si>
  <si>
    <t>6/0,5</t>
  </si>
  <si>
    <t>10/0,8</t>
  </si>
  <si>
    <t>Котлета</t>
  </si>
  <si>
    <t>13/1,0</t>
  </si>
  <si>
    <t>4/0,32</t>
  </si>
  <si>
    <t>100/8,0</t>
  </si>
  <si>
    <t>Макароны отварные</t>
  </si>
  <si>
    <t>50/4,0</t>
  </si>
  <si>
    <t>Кисель витаминиз.</t>
  </si>
  <si>
    <t>20/1,6</t>
  </si>
  <si>
    <t>16/1,3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</si>
  <si>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</si>
  <si>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</si>
  <si>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</si>
  <si>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</si>
  <si>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</si>
  <si>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</si>
  <si>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</si>
  <si>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</si>
  <si>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</si>
  <si>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Работник бухгалтерии _______________               _________________</t>
  </si>
  <si>
    <t xml:space="preserve">                                                             подпись                                                                     расшифровк                                                                                    подпись                                     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</si>
</sst>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7" xfId="0" applyFont="1" applyBorder="1"/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1" fillId="0" borderId="7" xfId="0" applyFont="1" applyBorder="1"/>
    <xf numFmtId="2" fontId="1" fillId="0" borderId="7" xfId="0" applyNumberFormat="1" applyFont="1" applyBorder="1"/>
    <xf numFmtId="164" fontId="0" fillId="0" borderId="7" xfId="0" applyNumberFormat="1" applyFont="1" applyBorder="1" applyAlignment="1">
      <alignment horizontal="right"/>
    </xf>
    <xf numFmtId="0" fontId="4" fillId="0" borderId="7" xfId="0" applyFont="1" applyBorder="1"/>
    <xf numFmtId="16" fontId="0" fillId="0" borderId="7" xfId="0" applyNumberFormat="1" applyBorder="1"/>
    <xf numFmtId="0" fontId="0" fillId="0" borderId="12" xfId="0" applyBorder="1"/>
    <xf numFmtId="0" fontId="0" fillId="0" borderId="12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5" fillId="0" borderId="7" xfId="0" applyNumberFormat="1" applyFont="1" applyBorder="1"/>
    <xf numFmtId="43" fontId="0" fillId="0" borderId="7" xfId="0" applyNumberFormat="1" applyBorder="1"/>
    <xf numFmtId="0" fontId="0" fillId="0" borderId="1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43" fontId="6" fillId="0" borderId="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sqref="A1:W32"/>
    </sheetView>
  </sheetViews>
  <sheetFormatPr defaultRowHeight="15" x14ac:dyDescent="0.25"/>
  <sheetData>
    <row r="1" spans="1:22" ht="18.7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7"/>
      <c r="V1" s="8"/>
    </row>
    <row r="2" spans="1:22" ht="76.5" x14ac:dyDescent="0.25">
      <c r="A2" s="9" t="s">
        <v>1</v>
      </c>
      <c r="B2" s="10"/>
      <c r="C2" s="11"/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3" t="s">
        <v>20</v>
      </c>
    </row>
    <row r="3" spans="1:22" ht="15.75" x14ac:dyDescent="0.25">
      <c r="A3" s="14" t="s">
        <v>21</v>
      </c>
      <c r="B3" s="15"/>
      <c r="C3" s="1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x14ac:dyDescent="0.25">
      <c r="A4" s="16"/>
      <c r="B4" s="15"/>
      <c r="C4" s="1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x14ac:dyDescent="0.25">
      <c r="A5" s="16"/>
      <c r="B5" s="15"/>
      <c r="C5" s="1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16"/>
      <c r="B6" s="15"/>
      <c r="C6" s="1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 x14ac:dyDescent="0.25">
      <c r="A7" s="16"/>
      <c r="B7" s="15"/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x14ac:dyDescent="0.25">
      <c r="A8" s="17"/>
      <c r="B8" s="15"/>
      <c r="C8" s="15"/>
      <c r="D8" s="1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8"/>
    </row>
    <row r="9" spans="1:22" ht="15.75" x14ac:dyDescent="0.25">
      <c r="A9" s="15"/>
      <c r="B9" s="15"/>
      <c r="C9" s="15">
        <v>80</v>
      </c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14" t="s">
        <v>22</v>
      </c>
      <c r="B10" s="15"/>
      <c r="C10" s="15" t="s">
        <v>23</v>
      </c>
      <c r="D10" s="20">
        <v>60</v>
      </c>
      <c r="E10" s="8"/>
      <c r="F10" s="8"/>
      <c r="G10" s="8"/>
      <c r="H10" s="21" t="s">
        <v>24</v>
      </c>
      <c r="I10" s="8"/>
      <c r="J10" s="8"/>
      <c r="K10" s="8"/>
      <c r="L10" s="8"/>
      <c r="M10" s="8"/>
      <c r="N10" s="8" t="s">
        <v>25</v>
      </c>
      <c r="O10" s="8"/>
      <c r="P10" s="8"/>
      <c r="Q10" s="8"/>
      <c r="R10" s="8"/>
      <c r="S10" s="8"/>
      <c r="T10" s="8"/>
      <c r="U10" s="8"/>
      <c r="V10" s="8">
        <v>20.100000000000001</v>
      </c>
    </row>
    <row r="11" spans="1:22" ht="15.75" x14ac:dyDescent="0.25">
      <c r="A11" s="16"/>
      <c r="B11" s="15">
        <v>96</v>
      </c>
      <c r="C11" s="15" t="s">
        <v>26</v>
      </c>
      <c r="D11" s="8">
        <v>290</v>
      </c>
      <c r="E11" s="8"/>
      <c r="F11" s="8"/>
      <c r="G11" s="8"/>
      <c r="H11" s="8"/>
      <c r="I11" s="8" t="s">
        <v>27</v>
      </c>
      <c r="J11" s="8" t="s">
        <v>27</v>
      </c>
      <c r="K11" s="21" t="s">
        <v>28</v>
      </c>
      <c r="L11" s="8" t="s">
        <v>27</v>
      </c>
      <c r="M11" s="8" t="s">
        <v>27</v>
      </c>
      <c r="N11" s="21" t="s">
        <v>29</v>
      </c>
      <c r="O11" s="21" t="s">
        <v>29</v>
      </c>
      <c r="P11" s="8" t="s">
        <v>30</v>
      </c>
      <c r="Q11" s="8"/>
      <c r="R11" s="8"/>
      <c r="S11" s="8"/>
      <c r="T11" s="21" t="s">
        <v>29</v>
      </c>
      <c r="U11" s="22"/>
      <c r="V11" s="8">
        <v>141.47999999999999</v>
      </c>
    </row>
    <row r="12" spans="1:22" ht="15.75" x14ac:dyDescent="0.25">
      <c r="A12" s="16"/>
      <c r="B12" s="15">
        <v>268</v>
      </c>
      <c r="C12" s="15" t="s">
        <v>31</v>
      </c>
      <c r="D12" s="8">
        <v>100</v>
      </c>
      <c r="E12" s="8"/>
      <c r="F12" s="8"/>
      <c r="G12" s="8"/>
      <c r="H12" s="8"/>
      <c r="I12" s="8"/>
      <c r="J12" s="8"/>
      <c r="K12" s="22"/>
      <c r="L12" s="21" t="s">
        <v>32</v>
      </c>
      <c r="M12" s="21" t="s">
        <v>32</v>
      </c>
      <c r="N12" s="21" t="s">
        <v>29</v>
      </c>
      <c r="O12" s="21" t="s">
        <v>29</v>
      </c>
      <c r="P12" s="8"/>
      <c r="Q12" s="8" t="s">
        <v>33</v>
      </c>
      <c r="R12" s="8"/>
      <c r="S12" s="8"/>
      <c r="T12" s="8"/>
      <c r="U12" s="8" t="s">
        <v>34</v>
      </c>
      <c r="V12" s="8">
        <v>162</v>
      </c>
    </row>
    <row r="13" spans="1:22" ht="15.75" x14ac:dyDescent="0.25">
      <c r="A13" s="16"/>
      <c r="B13" s="15">
        <v>203</v>
      </c>
      <c r="C13" s="15" t="s">
        <v>35</v>
      </c>
      <c r="D13" s="8">
        <v>180</v>
      </c>
      <c r="E13" s="8" t="s">
        <v>33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 t="s">
        <v>36</v>
      </c>
      <c r="S13" s="8"/>
      <c r="T13" s="8"/>
      <c r="U13" s="23"/>
      <c r="V13" s="24">
        <v>259.2</v>
      </c>
    </row>
    <row r="14" spans="1:22" ht="15.75" x14ac:dyDescent="0.25">
      <c r="A14" s="16"/>
      <c r="B14" s="15">
        <v>352</v>
      </c>
      <c r="C14" s="15" t="s">
        <v>37</v>
      </c>
      <c r="D14" s="8">
        <v>200</v>
      </c>
      <c r="E14" s="8"/>
      <c r="F14" s="8" t="s">
        <v>38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2"/>
      <c r="S14" s="22" t="s">
        <v>39</v>
      </c>
      <c r="T14" s="8"/>
      <c r="U14" s="8"/>
      <c r="V14" s="8">
        <v>196.38</v>
      </c>
    </row>
    <row r="15" spans="1:22" ht="15.75" x14ac:dyDescent="0.25">
      <c r="A15" s="16"/>
      <c r="B15" s="15"/>
      <c r="C15" s="15" t="s">
        <v>40</v>
      </c>
      <c r="D15" s="8">
        <v>75</v>
      </c>
      <c r="E15" s="8"/>
      <c r="F15" s="8"/>
      <c r="G15" s="21" t="s">
        <v>41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v>116.9</v>
      </c>
    </row>
    <row r="16" spans="1:22" ht="15.75" x14ac:dyDescent="0.25">
      <c r="A16" s="17"/>
      <c r="B16" s="15"/>
      <c r="C16" s="15"/>
      <c r="D16" s="18">
        <v>905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8">
        <v>896.06</v>
      </c>
    </row>
    <row r="17" spans="1:22" x14ac:dyDescent="0.25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25">
      <c r="A18" s="26"/>
      <c r="B18" s="8"/>
      <c r="C18" s="8"/>
      <c r="D18" s="27">
        <f>V25</f>
        <v>7206.9755999999998</v>
      </c>
      <c r="E18" s="28">
        <f>D18/C9</f>
        <v>90.087194999999994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25">
      <c r="A19" s="2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5">
      <c r="A20" s="2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.75" x14ac:dyDescent="0.25">
      <c r="A21" s="30" t="s">
        <v>42</v>
      </c>
      <c r="B21" s="31"/>
      <c r="C21" s="32"/>
      <c r="D21" s="15" t="s">
        <v>43</v>
      </c>
      <c r="E21" s="15">
        <v>4</v>
      </c>
      <c r="F21" s="15">
        <v>20</v>
      </c>
      <c r="G21" s="15">
        <v>77</v>
      </c>
      <c r="H21" s="15">
        <v>60</v>
      </c>
      <c r="I21" s="15">
        <v>8</v>
      </c>
      <c r="J21" s="15">
        <v>8</v>
      </c>
      <c r="K21" s="15">
        <v>80</v>
      </c>
      <c r="L21" s="15">
        <v>21</v>
      </c>
      <c r="M21" s="15">
        <v>21</v>
      </c>
      <c r="N21" s="15">
        <v>14</v>
      </c>
      <c r="O21" s="15">
        <v>12</v>
      </c>
      <c r="P21" s="15">
        <v>10</v>
      </c>
      <c r="Q21" s="15">
        <v>4</v>
      </c>
      <c r="R21" s="15">
        <v>50</v>
      </c>
      <c r="S21" s="15">
        <v>16</v>
      </c>
      <c r="T21" s="15">
        <v>6</v>
      </c>
      <c r="U21" s="15">
        <v>100</v>
      </c>
      <c r="V21" s="15"/>
    </row>
    <row r="22" spans="1:22" x14ac:dyDescent="0.25">
      <c r="A22" s="33" t="s">
        <v>44</v>
      </c>
      <c r="B22" s="34"/>
      <c r="C22" s="35"/>
      <c r="D22" s="36"/>
      <c r="E22" s="36">
        <v>0.32</v>
      </c>
      <c r="F22" s="36">
        <v>1.6</v>
      </c>
      <c r="G22" s="36">
        <v>12</v>
      </c>
      <c r="H22" s="36">
        <v>12</v>
      </c>
      <c r="I22" s="36">
        <v>0.64</v>
      </c>
      <c r="J22" s="36">
        <v>0.64</v>
      </c>
      <c r="K22" s="36">
        <v>6.3</v>
      </c>
      <c r="L22" s="36">
        <v>1.64</v>
      </c>
      <c r="M22" s="36">
        <v>1.64</v>
      </c>
      <c r="N22" s="36">
        <v>1.2</v>
      </c>
      <c r="O22" s="36">
        <v>1</v>
      </c>
      <c r="P22" s="36">
        <v>0.8</v>
      </c>
      <c r="Q22" s="36">
        <v>0.32</v>
      </c>
      <c r="R22" s="36">
        <v>4</v>
      </c>
      <c r="S22" s="25">
        <v>1.3</v>
      </c>
      <c r="T22" s="36">
        <v>0.5</v>
      </c>
      <c r="U22" s="36">
        <v>8</v>
      </c>
      <c r="V22" s="36"/>
    </row>
    <row r="23" spans="1:22" x14ac:dyDescent="0.25">
      <c r="A23" s="37"/>
      <c r="B23" s="38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29"/>
      <c r="T23" s="40"/>
      <c r="U23" s="40"/>
      <c r="V23" s="40"/>
    </row>
    <row r="24" spans="1:22" ht="15.75" x14ac:dyDescent="0.25">
      <c r="A24" s="30" t="s">
        <v>45</v>
      </c>
      <c r="B24" s="31"/>
      <c r="C24" s="32"/>
      <c r="D24" s="15"/>
      <c r="E24" s="15">
        <v>690</v>
      </c>
      <c r="F24" s="15">
        <v>77.7</v>
      </c>
      <c r="G24" s="15">
        <v>36</v>
      </c>
      <c r="H24" s="15">
        <v>95</v>
      </c>
      <c r="I24" s="15">
        <v>593.23</v>
      </c>
      <c r="J24" s="15">
        <v>27.56</v>
      </c>
      <c r="K24" s="15">
        <v>0</v>
      </c>
      <c r="L24" s="15">
        <v>0</v>
      </c>
      <c r="M24" s="15">
        <v>32.119999999999997</v>
      </c>
      <c r="N24" s="15">
        <v>122</v>
      </c>
      <c r="O24" s="15">
        <v>410.73</v>
      </c>
      <c r="P24" s="15">
        <v>0</v>
      </c>
      <c r="Q24" s="15">
        <v>39.76</v>
      </c>
      <c r="R24" s="15">
        <v>45.48</v>
      </c>
      <c r="S24" s="15">
        <v>214.55</v>
      </c>
      <c r="T24" s="15">
        <v>14.21</v>
      </c>
      <c r="U24" s="15">
        <v>498</v>
      </c>
      <c r="V24" s="15"/>
    </row>
    <row r="25" spans="1:22" ht="15.75" x14ac:dyDescent="0.25">
      <c r="A25" s="30" t="s">
        <v>46</v>
      </c>
      <c r="B25" s="31"/>
      <c r="C25" s="32"/>
      <c r="D25" s="15"/>
      <c r="E25" s="15">
        <f t="shared" ref="E25:U25" si="0">E22*E24</f>
        <v>220.8</v>
      </c>
      <c r="F25" s="15">
        <f t="shared" si="0"/>
        <v>124.32000000000001</v>
      </c>
      <c r="G25" s="15">
        <f t="shared" si="0"/>
        <v>432</v>
      </c>
      <c r="H25" s="15">
        <f t="shared" si="0"/>
        <v>1140</v>
      </c>
      <c r="I25" s="15">
        <f t="shared" si="0"/>
        <v>379.66720000000004</v>
      </c>
      <c r="J25" s="15">
        <f t="shared" si="0"/>
        <v>17.638400000000001</v>
      </c>
      <c r="K25" s="15">
        <f t="shared" si="0"/>
        <v>0</v>
      </c>
      <c r="L25" s="15">
        <f t="shared" si="0"/>
        <v>0</v>
      </c>
      <c r="M25" s="15">
        <f t="shared" si="0"/>
        <v>52.676799999999993</v>
      </c>
      <c r="N25" s="15">
        <f t="shared" si="0"/>
        <v>146.4</v>
      </c>
      <c r="O25" s="15">
        <f t="shared" si="0"/>
        <v>410.73</v>
      </c>
      <c r="P25" s="15">
        <f t="shared" si="0"/>
        <v>0</v>
      </c>
      <c r="Q25" s="15">
        <f t="shared" si="0"/>
        <v>12.7232</v>
      </c>
      <c r="R25" s="15">
        <f t="shared" si="0"/>
        <v>181.92</v>
      </c>
      <c r="S25" s="15">
        <f t="shared" si="0"/>
        <v>278.91500000000002</v>
      </c>
      <c r="T25" s="15">
        <f t="shared" si="0"/>
        <v>7.1050000000000004</v>
      </c>
      <c r="U25" s="15">
        <f t="shared" si="0"/>
        <v>3984</v>
      </c>
      <c r="V25" s="41">
        <f>E25+F25+G25+H25+I25+J25+K25+M25+N25+O25+P25+Q25+S25+T25+U25</f>
        <v>7206.9755999999998</v>
      </c>
    </row>
    <row r="27" spans="1:22" ht="15.75" x14ac:dyDescent="0.25">
      <c r="A27" s="42" t="s">
        <v>47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2" x14ac:dyDescent="0.25">
      <c r="A28" s="43" t="s">
        <v>48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2" ht="15.75" x14ac:dyDescent="0.25">
      <c r="A29" s="42" t="s">
        <v>49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2" x14ac:dyDescent="0.25">
      <c r="A30" s="43" t="s">
        <v>50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</sheetData>
  <mergeCells count="33">
    <mergeCell ref="A28:T28"/>
    <mergeCell ref="A29:T29"/>
    <mergeCell ref="A30:T30"/>
    <mergeCell ref="T22:T23"/>
    <mergeCell ref="U22:U23"/>
    <mergeCell ref="V22:V23"/>
    <mergeCell ref="A24:C24"/>
    <mergeCell ref="A25:C25"/>
    <mergeCell ref="A27:T27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L22:L23"/>
    <mergeCell ref="M22:M23"/>
    <mergeCell ref="A21:C21"/>
    <mergeCell ref="A22:C23"/>
    <mergeCell ref="D22:D23"/>
    <mergeCell ref="E22:E23"/>
    <mergeCell ref="F22:F23"/>
    <mergeCell ref="G22:G23"/>
    <mergeCell ref="A1:C1"/>
    <mergeCell ref="D1:T1"/>
    <mergeCell ref="A2:C2"/>
    <mergeCell ref="A3:A8"/>
    <mergeCell ref="A10:A16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2023-12-27T08:11:32Z</dcterms:created>
  <dcterms:modified xsi:type="dcterms:W3CDTF">2023-12-27T08:11:56Z</dcterms:modified>
</cp:coreProperties>
</file>