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1" l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V27" i="1" s="1"/>
  <c r="D20" i="1" s="1"/>
  <c r="E20" i="1" s="1"/>
</calcChain>
</file>

<file path=xl/sharedStrings.xml><?xml version="1.0" encoding="utf-8"?>
<sst xmlns="http://schemas.openxmlformats.org/spreadsheetml/2006/main" count="60" uniqueCount="51">
  <si>
    <t xml:space="preserve">МЕНЮ                   </t>
  </si>
  <si>
    <t xml:space="preserve">20.12.2023                                                                                                                           День 10                                                                </t>
  </si>
  <si>
    <t>масса порции</t>
  </si>
  <si>
    <t>масло слив.</t>
  </si>
  <si>
    <t>сахар</t>
  </si>
  <si>
    <t>хлеб</t>
  </si>
  <si>
    <t>свекла</t>
  </si>
  <si>
    <t>кон.рыбная</t>
  </si>
  <si>
    <t>пшено</t>
  </si>
  <si>
    <t>картофель</t>
  </si>
  <si>
    <t>морковь</t>
  </si>
  <si>
    <t>лук</t>
  </si>
  <si>
    <t>масло раст.</t>
  </si>
  <si>
    <t>говяд (гуляш)</t>
  </si>
  <si>
    <t>мука</t>
  </si>
  <si>
    <t>том. паста</t>
  </si>
  <si>
    <t>горох</t>
  </si>
  <si>
    <t>соль</t>
  </si>
  <si>
    <t>чай</t>
  </si>
  <si>
    <t>апельсин</t>
  </si>
  <si>
    <t>ккал</t>
  </si>
  <si>
    <t>Завтрак</t>
  </si>
  <si>
    <t>Апельсин</t>
  </si>
  <si>
    <t>141/10,96</t>
  </si>
  <si>
    <t>Обед</t>
  </si>
  <si>
    <t>Свекла отварная</t>
  </si>
  <si>
    <t>60/4,7</t>
  </si>
  <si>
    <t>Суп с картоф.</t>
  </si>
  <si>
    <t>28/2,2</t>
  </si>
  <si>
    <t>7/0,6</t>
  </si>
  <si>
    <t>80/6,3</t>
  </si>
  <si>
    <t>13/1,0</t>
  </si>
  <si>
    <t>6/0,5</t>
  </si>
  <si>
    <t>с рыб. фрикадел.</t>
  </si>
  <si>
    <t>Гуляш</t>
  </si>
  <si>
    <t>50/3,9</t>
  </si>
  <si>
    <t>Бобовые отварные</t>
  </si>
  <si>
    <t>71/5,5</t>
  </si>
  <si>
    <t>Чай</t>
  </si>
  <si>
    <t>16/1,3</t>
  </si>
  <si>
    <t>1/0,1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</si>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</sst>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4" fillId="0" borderId="7" xfId="0" applyFont="1" applyBorder="1"/>
    <xf numFmtId="0" fontId="0" fillId="0" borderId="12" xfId="0" applyFill="1" applyBorder="1"/>
    <xf numFmtId="0" fontId="0" fillId="0" borderId="12" xfId="0" applyBorder="1"/>
    <xf numFmtId="0" fontId="3" fillId="0" borderId="13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5" fillId="0" borderId="4" xfId="0" applyNumberFormat="1" applyFont="1" applyBorder="1" applyAlignment="1"/>
    <xf numFmtId="43" fontId="0" fillId="0" borderId="7" xfId="0" applyNumberFormat="1" applyBorder="1"/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left"/>
    </xf>
    <xf numFmtId="0" fontId="6" fillId="0" borderId="7" xfId="0" applyFont="1" applyBorder="1"/>
    <xf numFmtId="0" fontId="3" fillId="0" borderId="7" xfId="0" applyFont="1" applyBorder="1" applyAlignment="1">
      <alignment horizontal="left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/>
    <xf numFmtId="43" fontId="7" fillId="0" borderId="7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Z35" sqref="Z35"/>
    </sheetView>
  </sheetViews>
  <sheetFormatPr defaultRowHeight="15" x14ac:dyDescent="0.25"/>
  <sheetData>
    <row r="1" spans="1:22" ht="18.75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  <c r="U1" s="7"/>
      <c r="V1" s="8"/>
    </row>
    <row r="2" spans="1:22" ht="76.5" x14ac:dyDescent="0.25">
      <c r="A2" s="9" t="s">
        <v>1</v>
      </c>
      <c r="B2" s="10"/>
      <c r="C2" s="11"/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3" t="s">
        <v>20</v>
      </c>
    </row>
    <row r="3" spans="1:22" ht="15.75" x14ac:dyDescent="0.25">
      <c r="A3" s="14" t="s">
        <v>21</v>
      </c>
      <c r="B3" s="15"/>
      <c r="C3" s="1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14"/>
      <c r="B4" s="15"/>
      <c r="C4" s="1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14"/>
      <c r="B5" s="15"/>
      <c r="C5" s="1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x14ac:dyDescent="0.25">
      <c r="A6" s="14"/>
      <c r="B6" s="15"/>
      <c r="C6" s="1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 x14ac:dyDescent="0.25">
      <c r="A7" s="14"/>
      <c r="B7" s="15"/>
      <c r="C7" s="1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x14ac:dyDescent="0.25">
      <c r="A8" s="14"/>
      <c r="B8" s="15"/>
      <c r="C8" s="15"/>
      <c r="D8" s="16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6"/>
    </row>
    <row r="9" spans="1:22" ht="15.75" x14ac:dyDescent="0.25">
      <c r="A9" s="15"/>
      <c r="B9" s="15"/>
      <c r="C9" s="15">
        <v>78</v>
      </c>
      <c r="D9" s="16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75" x14ac:dyDescent="0.25">
      <c r="A10" s="17"/>
      <c r="B10" s="15"/>
      <c r="C10" s="15" t="s">
        <v>22</v>
      </c>
      <c r="D10" s="1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 t="s">
        <v>23</v>
      </c>
      <c r="V10" s="8"/>
    </row>
    <row r="11" spans="1:22" ht="15.75" x14ac:dyDescent="0.25">
      <c r="A11" s="18" t="s">
        <v>24</v>
      </c>
      <c r="B11" s="15"/>
      <c r="C11" s="15" t="s">
        <v>25</v>
      </c>
      <c r="D11" s="16"/>
      <c r="E11" s="8"/>
      <c r="F11" s="8"/>
      <c r="G11" s="8"/>
      <c r="H11" s="8" t="s">
        <v>26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>
        <v>48.8</v>
      </c>
    </row>
    <row r="12" spans="1:22" ht="15.75" x14ac:dyDescent="0.25">
      <c r="A12" s="19"/>
      <c r="B12" s="15">
        <v>106</v>
      </c>
      <c r="C12" s="15" t="s">
        <v>27</v>
      </c>
      <c r="D12" s="8">
        <v>250</v>
      </c>
      <c r="E12" s="8"/>
      <c r="F12" s="8"/>
      <c r="G12" s="8"/>
      <c r="H12" s="8"/>
      <c r="I12" s="8" t="s">
        <v>28</v>
      </c>
      <c r="J12" s="8" t="s">
        <v>29</v>
      </c>
      <c r="K12" s="20" t="s">
        <v>30</v>
      </c>
      <c r="L12" s="8" t="s">
        <v>31</v>
      </c>
      <c r="M12" s="8" t="s">
        <v>31</v>
      </c>
      <c r="N12" s="20" t="s">
        <v>32</v>
      </c>
      <c r="O12" s="8"/>
      <c r="P12" s="8"/>
      <c r="Q12" s="8"/>
      <c r="R12" s="8"/>
      <c r="S12" s="20" t="s">
        <v>32</v>
      </c>
      <c r="T12" s="8"/>
      <c r="U12" s="8"/>
      <c r="V12" s="8">
        <v>130.99</v>
      </c>
    </row>
    <row r="13" spans="1:22" ht="15.75" x14ac:dyDescent="0.25">
      <c r="A13" s="19"/>
      <c r="B13" s="15"/>
      <c r="C13" s="15" t="s">
        <v>33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x14ac:dyDescent="0.25">
      <c r="A14" s="19"/>
      <c r="B14" s="15">
        <v>250</v>
      </c>
      <c r="C14" s="15" t="s">
        <v>34</v>
      </c>
      <c r="D14" s="8">
        <v>150</v>
      </c>
      <c r="E14" s="8"/>
      <c r="F14" s="8"/>
      <c r="G14" s="8"/>
      <c r="H14" s="8"/>
      <c r="I14" s="8"/>
      <c r="J14" s="8"/>
      <c r="K14" s="8"/>
      <c r="L14" s="20" t="s">
        <v>29</v>
      </c>
      <c r="M14" s="20" t="s">
        <v>29</v>
      </c>
      <c r="N14" s="20" t="s">
        <v>32</v>
      </c>
      <c r="O14" s="21" t="s">
        <v>35</v>
      </c>
      <c r="P14" s="20" t="s">
        <v>32</v>
      </c>
      <c r="Q14" s="20" t="s">
        <v>32</v>
      </c>
      <c r="R14" s="8"/>
      <c r="S14" s="8"/>
      <c r="T14" s="8"/>
      <c r="U14" s="8"/>
      <c r="V14" s="8">
        <v>147.6</v>
      </c>
    </row>
    <row r="15" spans="1:22" ht="15.75" x14ac:dyDescent="0.25">
      <c r="A15" s="19"/>
      <c r="B15" s="15">
        <v>131</v>
      </c>
      <c r="C15" s="15" t="s">
        <v>36</v>
      </c>
      <c r="D15" s="8">
        <v>100</v>
      </c>
      <c r="E15" s="20" t="s">
        <v>32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 t="s">
        <v>37</v>
      </c>
      <c r="S15" s="8"/>
      <c r="T15" s="22"/>
      <c r="U15" s="22"/>
      <c r="V15" s="21">
        <v>30.15</v>
      </c>
    </row>
    <row r="16" spans="1:22" ht="15.75" x14ac:dyDescent="0.25">
      <c r="A16" s="19"/>
      <c r="B16" s="15"/>
      <c r="C16" s="15" t="s">
        <v>38</v>
      </c>
      <c r="D16" s="8">
        <v>100</v>
      </c>
      <c r="E16" s="8"/>
      <c r="F16" s="8" t="s">
        <v>39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 t="s">
        <v>40</v>
      </c>
      <c r="U16" s="8"/>
      <c r="V16" s="8">
        <v>41.6</v>
      </c>
    </row>
    <row r="17" spans="1:22" ht="15.75" x14ac:dyDescent="0.25">
      <c r="A17" s="19"/>
      <c r="B17" s="15"/>
      <c r="C17" s="15" t="s">
        <v>41</v>
      </c>
      <c r="D17" s="8">
        <v>50</v>
      </c>
      <c r="E17" s="8"/>
      <c r="F17" s="8"/>
      <c r="G17" s="20" t="s">
        <v>42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v>119.6</v>
      </c>
    </row>
    <row r="18" spans="1:22" ht="15.75" x14ac:dyDescent="0.25">
      <c r="A18" s="23"/>
      <c r="B18" s="15"/>
      <c r="C18" s="15"/>
      <c r="D18" s="16">
        <v>850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6">
        <v>518.74</v>
      </c>
    </row>
    <row r="19" spans="1:22" x14ac:dyDescent="0.25">
      <c r="A19" s="2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25"/>
      <c r="B20" s="8"/>
      <c r="C20" s="8"/>
      <c r="D20" s="26">
        <f>V27</f>
        <v>7828.8369999999995</v>
      </c>
      <c r="E20" s="27">
        <f>D20/C9</f>
        <v>100.36970512820513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2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20"/>
      <c r="N22" s="8"/>
      <c r="O22" s="8"/>
      <c r="P22" s="8"/>
      <c r="Q22" s="8"/>
      <c r="R22" s="8"/>
      <c r="S22" s="8"/>
      <c r="T22" s="8"/>
      <c r="U22" s="8"/>
      <c r="V22" s="8"/>
    </row>
    <row r="23" spans="1:22" ht="15.75" x14ac:dyDescent="0.25">
      <c r="A23" s="29" t="s">
        <v>43</v>
      </c>
      <c r="B23" s="29"/>
      <c r="C23" s="29"/>
      <c r="D23" s="30" t="s">
        <v>44</v>
      </c>
      <c r="E23" s="15">
        <v>6</v>
      </c>
      <c r="F23" s="15">
        <v>16</v>
      </c>
      <c r="G23" s="15">
        <v>77</v>
      </c>
      <c r="H23" s="15">
        <v>60</v>
      </c>
      <c r="I23" s="15">
        <v>28</v>
      </c>
      <c r="J23" s="15">
        <v>7</v>
      </c>
      <c r="K23" s="15">
        <v>80</v>
      </c>
      <c r="L23" s="15">
        <v>20</v>
      </c>
      <c r="M23" s="15">
        <v>20</v>
      </c>
      <c r="N23" s="15">
        <v>12</v>
      </c>
      <c r="O23" s="15">
        <v>50</v>
      </c>
      <c r="P23" s="15">
        <v>6</v>
      </c>
      <c r="Q23" s="15">
        <v>6</v>
      </c>
      <c r="R23" s="15">
        <v>71</v>
      </c>
      <c r="S23" s="15">
        <v>6</v>
      </c>
      <c r="T23" s="15">
        <v>1</v>
      </c>
      <c r="U23" s="15">
        <v>141</v>
      </c>
      <c r="V23" s="15"/>
    </row>
    <row r="24" spans="1:22" ht="15.75" x14ac:dyDescent="0.25">
      <c r="A24" s="31" t="s">
        <v>45</v>
      </c>
      <c r="B24" s="31"/>
      <c r="C24" s="31"/>
      <c r="D24" s="32"/>
      <c r="E24" s="32">
        <v>0.5</v>
      </c>
      <c r="F24" s="32">
        <v>1.3</v>
      </c>
      <c r="G24" s="32">
        <v>12</v>
      </c>
      <c r="H24" s="32">
        <v>4.7</v>
      </c>
      <c r="I24" s="32">
        <v>2.2000000000000002</v>
      </c>
      <c r="J24" s="32">
        <v>0.6</v>
      </c>
      <c r="K24" s="32">
        <v>6.3</v>
      </c>
      <c r="L24" s="32">
        <v>1.6</v>
      </c>
      <c r="M24" s="32">
        <v>1.6</v>
      </c>
      <c r="N24" s="32">
        <v>1</v>
      </c>
      <c r="O24" s="32">
        <v>3.9</v>
      </c>
      <c r="P24" s="32">
        <v>0.5</v>
      </c>
      <c r="Q24" s="32">
        <v>0.5</v>
      </c>
      <c r="R24" s="32">
        <v>5.5</v>
      </c>
      <c r="S24" s="32">
        <v>0.5</v>
      </c>
      <c r="T24" s="33"/>
      <c r="U24" s="32">
        <v>10.96</v>
      </c>
      <c r="V24" s="32"/>
    </row>
    <row r="25" spans="1:22" ht="15.75" x14ac:dyDescent="0.25">
      <c r="A25" s="31"/>
      <c r="B25" s="31"/>
      <c r="C25" s="3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>
        <v>0.1</v>
      </c>
      <c r="U25" s="34"/>
      <c r="V25" s="34"/>
    </row>
    <row r="26" spans="1:22" ht="15.75" x14ac:dyDescent="0.25">
      <c r="A26" s="36" t="s">
        <v>46</v>
      </c>
      <c r="B26" s="37"/>
      <c r="C26" s="38"/>
      <c r="D26" s="15"/>
      <c r="E26" s="15">
        <v>690</v>
      </c>
      <c r="F26" s="15">
        <v>77.7</v>
      </c>
      <c r="G26" s="15">
        <v>36</v>
      </c>
      <c r="H26" s="15">
        <v>0</v>
      </c>
      <c r="I26" s="15">
        <v>308</v>
      </c>
      <c r="J26" s="15">
        <v>51</v>
      </c>
      <c r="K26" s="15">
        <v>0</v>
      </c>
      <c r="L26" s="15">
        <v>0</v>
      </c>
      <c r="M26" s="15">
        <v>32.119999999999997</v>
      </c>
      <c r="N26" s="15">
        <v>122</v>
      </c>
      <c r="O26" s="15">
        <v>782</v>
      </c>
      <c r="P26" s="15">
        <v>39.76</v>
      </c>
      <c r="Q26" s="15">
        <v>410.5</v>
      </c>
      <c r="R26" s="15">
        <v>38.4</v>
      </c>
      <c r="S26" s="15">
        <v>14.21</v>
      </c>
      <c r="T26" s="15">
        <v>552</v>
      </c>
      <c r="U26" s="15">
        <v>230</v>
      </c>
      <c r="V26" s="15"/>
    </row>
    <row r="27" spans="1:22" ht="15.75" x14ac:dyDescent="0.25">
      <c r="A27" s="36" t="s">
        <v>47</v>
      </c>
      <c r="B27" s="37"/>
      <c r="C27" s="38"/>
      <c r="D27" s="15"/>
      <c r="E27" s="15">
        <f t="shared" ref="E27:S27" si="0">E24*E26</f>
        <v>345</v>
      </c>
      <c r="F27" s="15">
        <f t="shared" si="0"/>
        <v>101.01</v>
      </c>
      <c r="G27" s="15">
        <f t="shared" si="0"/>
        <v>432</v>
      </c>
      <c r="H27" s="15">
        <f t="shared" si="0"/>
        <v>0</v>
      </c>
      <c r="I27" s="15">
        <f t="shared" si="0"/>
        <v>677.6</v>
      </c>
      <c r="J27" s="39">
        <f>J24*J26</f>
        <v>30.599999999999998</v>
      </c>
      <c r="K27" s="15">
        <f t="shared" si="0"/>
        <v>0</v>
      </c>
      <c r="L27" s="15">
        <f t="shared" si="0"/>
        <v>0</v>
      </c>
      <c r="M27" s="15">
        <f t="shared" si="0"/>
        <v>51.391999999999996</v>
      </c>
      <c r="N27" s="15">
        <f t="shared" si="0"/>
        <v>122</v>
      </c>
      <c r="O27" s="15">
        <f t="shared" si="0"/>
        <v>3049.7999999999997</v>
      </c>
      <c r="P27" s="15">
        <f t="shared" si="0"/>
        <v>19.88</v>
      </c>
      <c r="Q27" s="15">
        <f t="shared" si="0"/>
        <v>205.25</v>
      </c>
      <c r="R27" s="15">
        <f t="shared" si="0"/>
        <v>211.2</v>
      </c>
      <c r="S27" s="15">
        <f t="shared" si="0"/>
        <v>7.1050000000000004</v>
      </c>
      <c r="T27" s="15">
        <f>T25*T26</f>
        <v>55.2</v>
      </c>
      <c r="U27" s="15">
        <f>U24*U26</f>
        <v>2520.8000000000002</v>
      </c>
      <c r="V27" s="40">
        <f>E27+F27+G27+H27+I27+J27+K27+L27+M27+N27+O27+P27+Q27+R27+S27+T27+U27</f>
        <v>7828.8369999999995</v>
      </c>
    </row>
    <row r="29" spans="1:22" ht="15.75" x14ac:dyDescent="0.25">
      <c r="A29" s="41" t="s">
        <v>48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</row>
    <row r="30" spans="1:22" x14ac:dyDescent="0.25">
      <c r="A30" s="42" t="s">
        <v>49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</row>
    <row r="31" spans="1:22" ht="15.75" x14ac:dyDescent="0.25">
      <c r="A31" s="41" t="s">
        <v>50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</row>
    <row r="32" spans="1:22" x14ac:dyDescent="0.25">
      <c r="A32" s="42" t="s">
        <v>49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</sheetData>
  <mergeCells count="32">
    <mergeCell ref="A31:V31"/>
    <mergeCell ref="A32:V32"/>
    <mergeCell ref="U24:U25"/>
    <mergeCell ref="V24:V25"/>
    <mergeCell ref="A26:C26"/>
    <mergeCell ref="A27:C27"/>
    <mergeCell ref="A29:V29"/>
    <mergeCell ref="A30:V30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3:C23"/>
    <mergeCell ref="A24:C25"/>
    <mergeCell ref="D24:D25"/>
    <mergeCell ref="E24:E25"/>
    <mergeCell ref="F24:F25"/>
    <mergeCell ref="G24:G25"/>
    <mergeCell ref="A1:C1"/>
    <mergeCell ref="D1:S1"/>
    <mergeCell ref="A2:C2"/>
    <mergeCell ref="A3:A8"/>
    <mergeCell ref="A11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2023-12-27T08:07:27Z</dcterms:created>
  <dcterms:modified xsi:type="dcterms:W3CDTF">2023-12-27T08:08:08Z</dcterms:modified>
</cp:coreProperties>
</file>