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3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1" l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0" i="1"/>
  <c r="E20" i="1" s="1"/>
</calcChain>
</file>

<file path=xl/sharedStrings.xml><?xml version="1.0" encoding="utf-8"?>
<sst xmlns="http://schemas.openxmlformats.org/spreadsheetml/2006/main" count="56" uniqueCount="49">
  <si>
    <t xml:space="preserve">МЕНЮ                   </t>
  </si>
  <si>
    <t xml:space="preserve">18.12.2023                                                                                                                           День 6                                      </t>
  </si>
  <si>
    <t>масса порции</t>
  </si>
  <si>
    <t>сахар</t>
  </si>
  <si>
    <t>хлеб</t>
  </si>
  <si>
    <t>картофель</t>
  </si>
  <si>
    <t>лук</t>
  </si>
  <si>
    <t>морковь</t>
  </si>
  <si>
    <t>горох</t>
  </si>
  <si>
    <t>мясо говяд</t>
  </si>
  <si>
    <t>рыба с/м</t>
  </si>
  <si>
    <t>рис</t>
  </si>
  <si>
    <t>кисель</t>
  </si>
  <si>
    <t>том. паста</t>
  </si>
  <si>
    <t>мука</t>
  </si>
  <si>
    <t>масло раст.</t>
  </si>
  <si>
    <t>соль</t>
  </si>
  <si>
    <t>яблоко</t>
  </si>
  <si>
    <t>ккал</t>
  </si>
  <si>
    <t>Завтрак</t>
  </si>
  <si>
    <t>Яблоко</t>
  </si>
  <si>
    <t>101/7,98</t>
  </si>
  <si>
    <t>Обед</t>
  </si>
  <si>
    <t>Суп с картоф.</t>
  </si>
  <si>
    <t>80/6,3</t>
  </si>
  <si>
    <t>10/0,8</t>
  </si>
  <si>
    <t>15/1,2</t>
  </si>
  <si>
    <t>17/1,5</t>
  </si>
  <si>
    <t>6/0,5</t>
  </si>
  <si>
    <t>с бобовыми</t>
  </si>
  <si>
    <t>Рыба тушеная</t>
  </si>
  <si>
    <t>20/1,6</t>
  </si>
  <si>
    <t>26/2,0</t>
  </si>
  <si>
    <t>127/9,9</t>
  </si>
  <si>
    <t>3/0,4</t>
  </si>
  <si>
    <t>с овощами</t>
  </si>
  <si>
    <t>Рис отварной</t>
  </si>
  <si>
    <t>40/3,1</t>
  </si>
  <si>
    <t>Кисель</t>
  </si>
  <si>
    <t>Хлеб</t>
  </si>
  <si>
    <t>77/6,0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</si>
  <si>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</si>
  <si>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</si>
  <si>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</si>
  <si>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</si>
  <si>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</si>
  <si>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</si>
  <si>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</si>
  <si>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Одинцева Н.И.                                                                          Работник бухгалтерии _______________       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</si>
</sst>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7" xfId="0" applyFont="1" applyBorder="1"/>
    <xf numFmtId="0" fontId="1" fillId="0" borderId="7" xfId="0" applyFont="1" applyBorder="1"/>
    <xf numFmtId="2" fontId="1" fillId="0" borderId="7" xfId="0" applyNumberFormat="1" applyFont="1" applyBorder="1"/>
    <xf numFmtId="16" fontId="0" fillId="0" borderId="7" xfId="0" applyNumberFormat="1" applyBorder="1"/>
    <xf numFmtId="0" fontId="0" fillId="0" borderId="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1" fillId="0" borderId="7" xfId="0" applyNumberFormat="1" applyFont="1" applyBorder="1"/>
    <xf numFmtId="43" fontId="0" fillId="0" borderId="7" xfId="0" applyNumberFormat="1" applyBorder="1"/>
    <xf numFmtId="0" fontId="0" fillId="0" borderId="13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/>
    <xf numFmtId="2" fontId="3" fillId="0" borderId="7" xfId="0" applyNumberFormat="1" applyFont="1" applyBorder="1"/>
    <xf numFmtId="43" fontId="4" fillId="0" borderId="7" xfId="0" applyNumberFormat="1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workbookViewId="0">
      <selection sqref="A1:T32"/>
    </sheetView>
  </sheetViews>
  <sheetFormatPr defaultRowHeight="15" x14ac:dyDescent="0.25"/>
  <cols>
    <col min="1" max="1" width="3.28515625" customWidth="1"/>
    <col min="2" max="2" width="4.140625" customWidth="1"/>
    <col min="3" max="3" width="19.140625" customWidth="1"/>
    <col min="4" max="4" width="12" customWidth="1"/>
    <col min="20" max="20" width="13.140625" customWidth="1"/>
  </cols>
  <sheetData>
    <row r="1" spans="1:20" ht="18.75" x14ac:dyDescent="0.2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7"/>
      <c r="T1" s="8"/>
    </row>
    <row r="2" spans="1:20" ht="76.5" x14ac:dyDescent="0.25">
      <c r="A2" s="9" t="s">
        <v>1</v>
      </c>
      <c r="B2" s="10"/>
      <c r="C2" s="11"/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12" t="s">
        <v>12</v>
      </c>
      <c r="O2" s="12" t="s">
        <v>13</v>
      </c>
      <c r="P2" s="12" t="s">
        <v>14</v>
      </c>
      <c r="Q2" s="12" t="s">
        <v>15</v>
      </c>
      <c r="R2" s="12" t="s">
        <v>16</v>
      </c>
      <c r="S2" s="12" t="s">
        <v>17</v>
      </c>
      <c r="T2" s="13" t="s">
        <v>18</v>
      </c>
    </row>
    <row r="3" spans="1:20" ht="15.75" x14ac:dyDescent="0.25">
      <c r="A3" s="14" t="s">
        <v>19</v>
      </c>
      <c r="B3" s="15"/>
      <c r="C3" s="1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ht="15.75" x14ac:dyDescent="0.25">
      <c r="A4" s="14"/>
      <c r="B4" s="15"/>
      <c r="C4" s="15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.75" x14ac:dyDescent="0.25">
      <c r="A5" s="14"/>
      <c r="B5" s="15"/>
      <c r="C5" s="15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15.75" x14ac:dyDescent="0.25">
      <c r="A6" s="14"/>
      <c r="B6" s="15"/>
      <c r="C6" s="1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5.75" x14ac:dyDescent="0.25">
      <c r="A7" s="14"/>
      <c r="B7" s="15"/>
      <c r="C7" s="1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15.75" x14ac:dyDescent="0.25">
      <c r="A8" s="14"/>
      <c r="B8" s="15"/>
      <c r="C8" s="15"/>
      <c r="D8" s="16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6"/>
    </row>
    <row r="9" spans="1:20" ht="15.75" x14ac:dyDescent="0.25">
      <c r="A9" s="15"/>
      <c r="B9" s="15"/>
      <c r="C9" s="15">
        <v>78</v>
      </c>
      <c r="D9" s="1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5.75" x14ac:dyDescent="0.25">
      <c r="A10" s="15"/>
      <c r="B10" s="15"/>
      <c r="C10" s="15" t="s">
        <v>20</v>
      </c>
      <c r="D10" s="1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 t="s">
        <v>21</v>
      </c>
      <c r="T10" s="8"/>
    </row>
    <row r="11" spans="1:20" ht="15.75" x14ac:dyDescent="0.25">
      <c r="A11" s="14" t="s">
        <v>22</v>
      </c>
      <c r="B11" s="15">
        <v>306</v>
      </c>
      <c r="C11" s="15" t="s">
        <v>23</v>
      </c>
      <c r="D11" s="8">
        <v>290</v>
      </c>
      <c r="E11" s="8"/>
      <c r="F11" s="8"/>
      <c r="G11" s="8" t="s">
        <v>24</v>
      </c>
      <c r="H11" s="8" t="s">
        <v>25</v>
      </c>
      <c r="I11" s="8" t="s">
        <v>26</v>
      </c>
      <c r="J11" s="8" t="s">
        <v>27</v>
      </c>
      <c r="K11" s="8" t="s">
        <v>25</v>
      </c>
      <c r="L11" s="8"/>
      <c r="M11" s="8"/>
      <c r="N11" s="8"/>
      <c r="O11" s="8"/>
      <c r="P11" s="8"/>
      <c r="Q11" s="8" t="s">
        <v>28</v>
      </c>
      <c r="R11" s="8" t="s">
        <v>28</v>
      </c>
      <c r="S11" s="8"/>
      <c r="T11" s="8">
        <v>153.9</v>
      </c>
    </row>
    <row r="12" spans="1:20" ht="15.75" x14ac:dyDescent="0.25">
      <c r="A12" s="14"/>
      <c r="B12" s="15"/>
      <c r="C12" s="15" t="s">
        <v>29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5.75" x14ac:dyDescent="0.25">
      <c r="A13" s="14"/>
      <c r="B13" s="15">
        <v>119</v>
      </c>
      <c r="C13" s="15" t="s">
        <v>30</v>
      </c>
      <c r="D13" s="8">
        <v>100</v>
      </c>
      <c r="E13" s="8"/>
      <c r="F13" s="8"/>
      <c r="G13" s="8"/>
      <c r="H13" s="8" t="s">
        <v>31</v>
      </c>
      <c r="I13" s="18" t="s">
        <v>32</v>
      </c>
      <c r="J13" s="8"/>
      <c r="K13" s="8"/>
      <c r="L13" s="8" t="s">
        <v>33</v>
      </c>
      <c r="M13" s="8"/>
      <c r="N13" s="8"/>
      <c r="O13" s="8" t="s">
        <v>28</v>
      </c>
      <c r="P13" s="8" t="s">
        <v>34</v>
      </c>
      <c r="Q13" s="8" t="s">
        <v>28</v>
      </c>
      <c r="R13" s="8"/>
      <c r="S13" s="8"/>
      <c r="T13" s="8">
        <v>176.4</v>
      </c>
    </row>
    <row r="14" spans="1:20" ht="15.75" x14ac:dyDescent="0.25">
      <c r="A14" s="14"/>
      <c r="B14" s="15"/>
      <c r="C14" s="15" t="s">
        <v>35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19"/>
    </row>
    <row r="15" spans="1:20" ht="15.75" x14ac:dyDescent="0.25">
      <c r="A15" s="14"/>
      <c r="B15" s="15">
        <v>229</v>
      </c>
      <c r="C15" s="15" t="s">
        <v>36</v>
      </c>
      <c r="D15" s="8">
        <v>150</v>
      </c>
      <c r="E15" s="8"/>
      <c r="F15" s="8"/>
      <c r="G15" s="8"/>
      <c r="H15" s="8"/>
      <c r="I15" s="8"/>
      <c r="J15" s="8"/>
      <c r="K15" s="8"/>
      <c r="L15" s="8"/>
      <c r="M15" s="8" t="s">
        <v>37</v>
      </c>
      <c r="N15" s="8"/>
      <c r="O15" s="8"/>
      <c r="P15" s="8"/>
      <c r="Q15" s="8"/>
      <c r="R15" s="8"/>
      <c r="S15" s="8"/>
      <c r="T15" s="8">
        <v>211</v>
      </c>
    </row>
    <row r="16" spans="1:20" ht="15.75" x14ac:dyDescent="0.25">
      <c r="A16" s="14"/>
      <c r="B16" s="15">
        <v>304</v>
      </c>
      <c r="C16" s="15" t="s">
        <v>38</v>
      </c>
      <c r="D16" s="8">
        <v>200</v>
      </c>
      <c r="E16" s="8" t="s">
        <v>26</v>
      </c>
      <c r="F16" s="8"/>
      <c r="G16" s="8"/>
      <c r="H16" s="8"/>
      <c r="I16" s="8"/>
      <c r="J16" s="8"/>
      <c r="K16" s="8"/>
      <c r="L16" s="8"/>
      <c r="M16" s="8"/>
      <c r="N16" s="8" t="s">
        <v>31</v>
      </c>
      <c r="O16" s="8"/>
      <c r="P16" s="8"/>
      <c r="Q16" s="8"/>
      <c r="R16" s="8"/>
      <c r="S16" s="8"/>
      <c r="T16" s="8">
        <v>113.8</v>
      </c>
    </row>
    <row r="17" spans="1:20" ht="15.75" x14ac:dyDescent="0.25">
      <c r="A17" s="14"/>
      <c r="B17" s="15"/>
      <c r="C17" s="15" t="s">
        <v>39</v>
      </c>
      <c r="D17" s="8">
        <v>50</v>
      </c>
      <c r="E17" s="8"/>
      <c r="F17" s="8" t="s">
        <v>40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119.6</v>
      </c>
    </row>
    <row r="18" spans="1:20" ht="15.75" x14ac:dyDescent="0.25">
      <c r="A18" s="14"/>
      <c r="B18" s="15"/>
      <c r="C18" s="15"/>
      <c r="D18" s="16">
        <v>790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6">
        <v>774.7</v>
      </c>
    </row>
    <row r="19" spans="1:20" x14ac:dyDescent="0.25">
      <c r="A19" s="2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5">
      <c r="A20" s="21"/>
      <c r="B20" s="8"/>
      <c r="C20" s="8"/>
      <c r="D20" s="22">
        <f>T27</f>
        <v>5582.4660000000003</v>
      </c>
      <c r="E20" s="23">
        <f>D20/75</f>
        <v>74.432880000000011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x14ac:dyDescent="0.25">
      <c r="A21" s="21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x14ac:dyDescent="0.25">
      <c r="A22" s="24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x14ac:dyDescent="0.25">
      <c r="A23" s="25" t="s">
        <v>41</v>
      </c>
      <c r="B23" s="25"/>
      <c r="C23" s="25"/>
      <c r="D23" s="15" t="s">
        <v>42</v>
      </c>
      <c r="E23" s="15">
        <v>15</v>
      </c>
      <c r="F23" s="15">
        <v>77</v>
      </c>
      <c r="G23" s="15">
        <v>80</v>
      </c>
      <c r="H23" s="15">
        <v>30</v>
      </c>
      <c r="I23" s="15">
        <v>31</v>
      </c>
      <c r="J23" s="15">
        <v>17</v>
      </c>
      <c r="K23" s="15">
        <v>10</v>
      </c>
      <c r="L23" s="15">
        <v>132</v>
      </c>
      <c r="M23" s="15">
        <v>40</v>
      </c>
      <c r="N23" s="15">
        <v>20</v>
      </c>
      <c r="O23" s="15">
        <v>6</v>
      </c>
      <c r="P23" s="15">
        <v>3</v>
      </c>
      <c r="Q23" s="15">
        <v>12</v>
      </c>
      <c r="R23" s="15">
        <v>6</v>
      </c>
      <c r="S23" s="15">
        <v>101</v>
      </c>
      <c r="T23" s="15"/>
    </row>
    <row r="24" spans="1:20" x14ac:dyDescent="0.25">
      <c r="A24" s="26" t="s">
        <v>43</v>
      </c>
      <c r="B24" s="26"/>
      <c r="C24" s="26"/>
      <c r="D24" s="27"/>
      <c r="E24" s="27">
        <v>1.2</v>
      </c>
      <c r="F24" s="27">
        <v>12</v>
      </c>
      <c r="G24" s="27">
        <v>6.3</v>
      </c>
      <c r="H24" s="27">
        <v>2.4</v>
      </c>
      <c r="I24" s="27">
        <v>3.2</v>
      </c>
      <c r="J24" s="27">
        <v>1.5</v>
      </c>
      <c r="K24" s="27">
        <v>0.8</v>
      </c>
      <c r="L24" s="27">
        <v>9.9</v>
      </c>
      <c r="M24" s="27">
        <v>3.1</v>
      </c>
      <c r="N24" s="27">
        <v>1.6</v>
      </c>
      <c r="O24" s="27">
        <v>0.5</v>
      </c>
      <c r="P24" s="27">
        <v>0.4</v>
      </c>
      <c r="Q24" s="27">
        <v>1</v>
      </c>
      <c r="R24" s="27">
        <v>0.5</v>
      </c>
      <c r="S24" s="27">
        <v>7.98</v>
      </c>
      <c r="T24" s="27"/>
    </row>
    <row r="25" spans="1:20" x14ac:dyDescent="0.25">
      <c r="A25" s="26"/>
      <c r="B25" s="26"/>
      <c r="C25" s="26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5.75" x14ac:dyDescent="0.25">
      <c r="A26" s="29" t="s">
        <v>44</v>
      </c>
      <c r="B26" s="30"/>
      <c r="C26" s="31"/>
      <c r="D26" s="15"/>
      <c r="E26" s="15">
        <v>77.7</v>
      </c>
      <c r="F26" s="15">
        <v>36</v>
      </c>
      <c r="G26" s="15">
        <v>0</v>
      </c>
      <c r="H26" s="15">
        <v>32.119999999999997</v>
      </c>
      <c r="I26" s="15">
        <v>0</v>
      </c>
      <c r="J26" s="15">
        <v>38.4</v>
      </c>
      <c r="K26" s="15">
        <v>593.23</v>
      </c>
      <c r="L26" s="15">
        <v>245.61</v>
      </c>
      <c r="M26" s="15">
        <v>104.96</v>
      </c>
      <c r="N26" s="15">
        <v>214.55</v>
      </c>
      <c r="O26" s="15">
        <v>410.5</v>
      </c>
      <c r="P26" s="15">
        <v>39.76</v>
      </c>
      <c r="Q26" s="15">
        <v>122</v>
      </c>
      <c r="R26" s="15">
        <v>14.21</v>
      </c>
      <c r="S26" s="15">
        <v>125</v>
      </c>
      <c r="T26" s="15"/>
    </row>
    <row r="27" spans="1:20" ht="15.75" x14ac:dyDescent="0.25">
      <c r="A27" s="29" t="s">
        <v>45</v>
      </c>
      <c r="B27" s="30"/>
      <c r="C27" s="31"/>
      <c r="D27" s="15"/>
      <c r="E27" s="32">
        <f t="shared" ref="E27:Q27" si="0">E24*E26</f>
        <v>93.24</v>
      </c>
      <c r="F27" s="15">
        <f t="shared" si="0"/>
        <v>432</v>
      </c>
      <c r="G27" s="15">
        <f t="shared" si="0"/>
        <v>0</v>
      </c>
      <c r="H27" s="15">
        <f t="shared" si="0"/>
        <v>77.087999999999994</v>
      </c>
      <c r="I27" s="15">
        <f t="shared" si="0"/>
        <v>0</v>
      </c>
      <c r="J27" s="33">
        <f t="shared" si="0"/>
        <v>57.599999999999994</v>
      </c>
      <c r="K27" s="15">
        <f t="shared" si="0"/>
        <v>474.58400000000006</v>
      </c>
      <c r="L27" s="15">
        <f t="shared" si="0"/>
        <v>2431.5390000000002</v>
      </c>
      <c r="M27" s="15">
        <f>M24*M26</f>
        <v>325.37599999999998</v>
      </c>
      <c r="N27" s="15">
        <f t="shared" si="0"/>
        <v>343.28000000000003</v>
      </c>
      <c r="O27" s="15">
        <f t="shared" si="0"/>
        <v>205.25</v>
      </c>
      <c r="P27" s="15">
        <f t="shared" si="0"/>
        <v>15.904</v>
      </c>
      <c r="Q27" s="15">
        <f t="shared" si="0"/>
        <v>122</v>
      </c>
      <c r="R27" s="15">
        <f>R24*R26</f>
        <v>7.1050000000000004</v>
      </c>
      <c r="S27" s="15">
        <f>S24*S26</f>
        <v>997.5</v>
      </c>
      <c r="T27" s="34">
        <f>E27+F27+G27+H27+I27+J27+K27+L27+M27+N27+O27+P27+Q27+R27+S27</f>
        <v>5582.4660000000003</v>
      </c>
    </row>
    <row r="29" spans="1:20" ht="15.75" x14ac:dyDescent="0.25">
      <c r="A29" s="35" t="s">
        <v>46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5">
      <c r="A30" s="36" t="s">
        <v>47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</row>
    <row r="31" spans="1:20" ht="15.75" x14ac:dyDescent="0.25">
      <c r="A31" s="35" t="s">
        <v>48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0" x14ac:dyDescent="0.25">
      <c r="A32" s="36" t="s">
        <v>47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</row>
  </sheetData>
  <mergeCells count="31">
    <mergeCell ref="A32:T32"/>
    <mergeCell ref="T24:T25"/>
    <mergeCell ref="A26:C26"/>
    <mergeCell ref="A27:C27"/>
    <mergeCell ref="A29:T29"/>
    <mergeCell ref="A30:T30"/>
    <mergeCell ref="A31:T31"/>
    <mergeCell ref="N24:N25"/>
    <mergeCell ref="O24:O25"/>
    <mergeCell ref="P24:P25"/>
    <mergeCell ref="Q24:Q25"/>
    <mergeCell ref="R24:R25"/>
    <mergeCell ref="S24:S25"/>
    <mergeCell ref="H24:H25"/>
    <mergeCell ref="I24:I25"/>
    <mergeCell ref="J24:J25"/>
    <mergeCell ref="K24:K25"/>
    <mergeCell ref="L24:L25"/>
    <mergeCell ref="M24:M25"/>
    <mergeCell ref="A23:C23"/>
    <mergeCell ref="A24:C25"/>
    <mergeCell ref="D24:D25"/>
    <mergeCell ref="E24:E25"/>
    <mergeCell ref="F24:F25"/>
    <mergeCell ref="G24:G25"/>
    <mergeCell ref="A1:C1"/>
    <mergeCell ref="D1:R1"/>
    <mergeCell ref="A2:C2"/>
    <mergeCell ref="A3:A8"/>
    <mergeCell ref="A11:A18"/>
    <mergeCell ref="A19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2023-12-27T08:04:11Z</dcterms:created>
  <dcterms:modified xsi:type="dcterms:W3CDTF">2023-12-27T08:05:58Z</dcterms:modified>
</cp:coreProperties>
</file>