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столовая\"/>
    </mc:Choice>
  </mc:AlternateContent>
  <xr:revisionPtr revIDLastSave="0" documentId="8_{B61384AE-B6E8-4632-917D-C7FE8D96E8EE}" xr6:coauthVersionLast="47" xr6:coauthVersionMax="47" xr10:uidLastSave="{00000000-0000-0000-0000-000000000000}"/>
  <bookViews>
    <workbookView xWindow="-110" yWindow="-110" windowWidth="19420" windowHeight="10300" xr2:uid="{17089518-C745-4FBC-8D77-FBD2E618BAE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" i="1" l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D9" i="1" s="1"/>
  <c r="E9" i="1" s="1"/>
  <c r="E26" i="1"/>
  <c r="U26" i="1" s="1"/>
  <c r="D20" i="1" s="1"/>
  <c r="E20" i="1" s="1"/>
</calcChain>
</file>

<file path=xl/sharedStrings.xml><?xml version="1.0" encoding="utf-8"?>
<sst xmlns="http://schemas.openxmlformats.org/spreadsheetml/2006/main" count="64" uniqueCount="58">
  <si>
    <t xml:space="preserve">МЕНЮ                   </t>
  </si>
  <si>
    <t>08.12.2023                                                                                                                          День 8                                                                   110</t>
  </si>
  <si>
    <t>масса порции</t>
  </si>
  <si>
    <t>рис</t>
  </si>
  <si>
    <t>молоко</t>
  </si>
  <si>
    <t>масло слив.</t>
  </si>
  <si>
    <t xml:space="preserve">чай </t>
  </si>
  <si>
    <t>сахар</t>
  </si>
  <si>
    <t>хлеб</t>
  </si>
  <si>
    <t>повидло</t>
  </si>
  <si>
    <t>картофель</t>
  </si>
  <si>
    <t>лук</t>
  </si>
  <si>
    <t>морковь</t>
  </si>
  <si>
    <t>яйцо</t>
  </si>
  <si>
    <t>мясо говяд.</t>
  </si>
  <si>
    <t>сок</t>
  </si>
  <si>
    <t>масло раст.</t>
  </si>
  <si>
    <t>соль</t>
  </si>
  <si>
    <t>мука</t>
  </si>
  <si>
    <t>ккал</t>
  </si>
  <si>
    <t>Завтрак</t>
  </si>
  <si>
    <t>Каша рисовая</t>
  </si>
  <si>
    <t>35/3,85</t>
  </si>
  <si>
    <t>10/1,1</t>
  </si>
  <si>
    <t>4/0,44</t>
  </si>
  <si>
    <t>молочная</t>
  </si>
  <si>
    <t>Чай с сахаром</t>
  </si>
  <si>
    <t>1/0,1</t>
  </si>
  <si>
    <t>16/1,76</t>
  </si>
  <si>
    <t xml:space="preserve">Хлеб с </t>
  </si>
  <si>
    <t>30/3,3</t>
  </si>
  <si>
    <t>18/2,0</t>
  </si>
  <si>
    <t>Обед</t>
  </si>
  <si>
    <t>Суп картоф.</t>
  </si>
  <si>
    <t>86/12</t>
  </si>
  <si>
    <t>12/1,7</t>
  </si>
  <si>
    <t>3/10шт</t>
  </si>
  <si>
    <t>10/1,4</t>
  </si>
  <si>
    <t>4/0,5</t>
  </si>
  <si>
    <t>20/2,8</t>
  </si>
  <si>
    <t>с клецками</t>
  </si>
  <si>
    <t xml:space="preserve">Жаркое по - </t>
  </si>
  <si>
    <t>50/7</t>
  </si>
  <si>
    <t>7/1,0</t>
  </si>
  <si>
    <t>домашнему</t>
  </si>
  <si>
    <t>Сок</t>
  </si>
  <si>
    <t>200/28</t>
  </si>
  <si>
    <t>Хлеб</t>
  </si>
  <si>
    <t>48/6,7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</si>
  <si>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</si>
  <si>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</si>
  <si>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</si>
  <si>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</si>
  <si>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</si>
  <si>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</si>
  <si>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</si>
  <si>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_______________________Одинцева Н.И.                                                                                               Работник бухгалтерии _______________               _________________</t>
  </si>
  <si>
    <t xml:space="preserve">                                                                   подпись                    расшифровка подписи                                                                                                                                                                     подпись                           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</si>
</sst>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164" fontId="4" fillId="0" borderId="7" xfId="0" applyNumberFormat="1" applyFont="1" applyBorder="1"/>
    <xf numFmtId="164" fontId="1" fillId="0" borderId="7" xfId="0" applyNumberFormat="1" applyFont="1" applyBorder="1"/>
    <xf numFmtId="16" fontId="0" fillId="0" borderId="7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164" fontId="8" fillId="0" borderId="7" xfId="0" applyNumberFormat="1" applyFont="1" applyBorder="1"/>
    <xf numFmtId="164" fontId="9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D2F0-F29F-43FB-AC60-F716615C7C03}">
  <dimension ref="A1:U31"/>
  <sheetViews>
    <sheetView tabSelected="1" topLeftCell="D1" workbookViewId="0">
      <selection activeCell="H19" sqref="H19"/>
    </sheetView>
  </sheetViews>
  <sheetFormatPr defaultRowHeight="14.5" x14ac:dyDescent="0.35"/>
  <cols>
    <col min="5" max="15" width="8.81640625" bestFit="1" customWidth="1"/>
    <col min="16" max="17" width="9.81640625" bestFit="1" customWidth="1"/>
    <col min="18" max="20" width="8.81640625" bestFit="1" customWidth="1"/>
    <col min="21" max="21" width="9.81640625" bestFit="1" customWidth="1"/>
  </cols>
  <sheetData>
    <row r="1" spans="1:21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/>
      <c r="U1" s="8"/>
    </row>
    <row r="2" spans="1:21" ht="75.5" x14ac:dyDescent="0.35">
      <c r="A2" s="9" t="s">
        <v>1</v>
      </c>
      <c r="B2" s="10"/>
      <c r="C2" s="11"/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</row>
    <row r="3" spans="1:21" ht="15.5" x14ac:dyDescent="0.35">
      <c r="A3" s="13" t="s">
        <v>20</v>
      </c>
      <c r="B3" s="14">
        <v>182</v>
      </c>
      <c r="C3" s="14" t="s">
        <v>21</v>
      </c>
      <c r="D3" s="8">
        <v>250</v>
      </c>
      <c r="E3" s="8" t="s">
        <v>22</v>
      </c>
      <c r="F3" s="8" t="s">
        <v>23</v>
      </c>
      <c r="G3" s="8" t="s">
        <v>24</v>
      </c>
      <c r="H3" s="8"/>
      <c r="I3" s="8" t="s">
        <v>24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>
        <v>225</v>
      </c>
    </row>
    <row r="4" spans="1:21" ht="15.5" x14ac:dyDescent="0.35">
      <c r="A4" s="13"/>
      <c r="B4" s="14"/>
      <c r="C4" s="14" t="s">
        <v>25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5.5" x14ac:dyDescent="0.35">
      <c r="A5" s="13"/>
      <c r="B5" s="14">
        <v>376</v>
      </c>
      <c r="C5" s="14" t="s">
        <v>26</v>
      </c>
      <c r="D5" s="8">
        <v>200</v>
      </c>
      <c r="E5" s="8"/>
      <c r="F5" s="8"/>
      <c r="G5" s="8"/>
      <c r="H5" s="8" t="s">
        <v>27</v>
      </c>
      <c r="I5" s="8" t="s">
        <v>28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>
        <v>40</v>
      </c>
    </row>
    <row r="6" spans="1:21" ht="15.5" x14ac:dyDescent="0.35">
      <c r="A6" s="13"/>
      <c r="B6" s="14"/>
      <c r="C6" s="14" t="s">
        <v>29</v>
      </c>
      <c r="D6" s="8">
        <v>50</v>
      </c>
      <c r="E6" s="8"/>
      <c r="F6" s="8"/>
      <c r="G6" s="8"/>
      <c r="H6" s="8"/>
      <c r="I6" s="8"/>
      <c r="J6" s="8" t="s">
        <v>30</v>
      </c>
      <c r="K6" s="8"/>
      <c r="L6" s="8"/>
      <c r="M6" s="8"/>
      <c r="N6" s="8"/>
      <c r="O6" s="8"/>
      <c r="P6" s="8"/>
      <c r="Q6" s="8"/>
      <c r="R6" s="8"/>
      <c r="S6" s="8"/>
      <c r="T6" s="8"/>
      <c r="U6" s="8">
        <v>156</v>
      </c>
    </row>
    <row r="7" spans="1:21" ht="15.5" x14ac:dyDescent="0.35">
      <c r="A7" s="13"/>
      <c r="B7" s="14"/>
      <c r="C7" s="14" t="s">
        <v>9</v>
      </c>
      <c r="D7" s="8">
        <v>10</v>
      </c>
      <c r="E7" s="8"/>
      <c r="F7" s="8"/>
      <c r="G7" s="8"/>
      <c r="H7" s="8"/>
      <c r="I7" s="8"/>
      <c r="J7" s="8"/>
      <c r="K7" s="8" t="s">
        <v>31</v>
      </c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5.5" x14ac:dyDescent="0.35">
      <c r="A8" s="13"/>
      <c r="B8" s="14"/>
      <c r="C8" s="14"/>
      <c r="D8" s="15">
        <v>510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5">
        <v>421</v>
      </c>
    </row>
    <row r="9" spans="1:21" ht="15.5" x14ac:dyDescent="0.35">
      <c r="A9" s="14"/>
      <c r="B9" s="14"/>
      <c r="C9" s="14">
        <v>140</v>
      </c>
      <c r="D9" s="16">
        <f>E26+F26+G26+H26+I26+J25*11</f>
        <v>1890.0990000000002</v>
      </c>
      <c r="E9" s="17">
        <f>D9/110</f>
        <v>17.182718181818185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5.5" x14ac:dyDescent="0.35">
      <c r="A10" s="13" t="s">
        <v>32</v>
      </c>
      <c r="B10" s="14">
        <v>108</v>
      </c>
      <c r="C10" s="14" t="s">
        <v>33</v>
      </c>
      <c r="D10" s="8">
        <v>290</v>
      </c>
      <c r="E10" s="8"/>
      <c r="F10" s="8"/>
      <c r="G10" s="8"/>
      <c r="H10" s="8"/>
      <c r="I10" s="8"/>
      <c r="J10" s="8"/>
      <c r="K10" s="8"/>
      <c r="L10" s="8" t="s">
        <v>34</v>
      </c>
      <c r="M10" s="8" t="s">
        <v>35</v>
      </c>
      <c r="N10" s="8" t="s">
        <v>35</v>
      </c>
      <c r="O10" s="8" t="s">
        <v>36</v>
      </c>
      <c r="P10" s="8" t="s">
        <v>37</v>
      </c>
      <c r="Q10" s="8"/>
      <c r="R10" s="8" t="s">
        <v>38</v>
      </c>
      <c r="S10" s="8"/>
      <c r="T10" s="8" t="s">
        <v>39</v>
      </c>
      <c r="U10" s="8">
        <v>115.4</v>
      </c>
    </row>
    <row r="11" spans="1:21" ht="15.5" x14ac:dyDescent="0.35">
      <c r="A11" s="13"/>
      <c r="B11" s="14"/>
      <c r="C11" s="14" t="s">
        <v>40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5.5" x14ac:dyDescent="0.35">
      <c r="A12" s="13"/>
      <c r="B12" s="14">
        <v>259</v>
      </c>
      <c r="C12" s="14" t="s">
        <v>41</v>
      </c>
      <c r="D12" s="8">
        <v>250</v>
      </c>
      <c r="E12" s="8"/>
      <c r="F12" s="8"/>
      <c r="G12" s="8"/>
      <c r="H12" s="8"/>
      <c r="I12" s="8"/>
      <c r="J12" s="8"/>
      <c r="K12" s="8"/>
      <c r="L12" s="8"/>
      <c r="M12" s="8" t="s">
        <v>39</v>
      </c>
      <c r="N12" s="8" t="s">
        <v>39</v>
      </c>
      <c r="O12" s="8"/>
      <c r="P12" s="8" t="s">
        <v>42</v>
      </c>
      <c r="Q12" s="8"/>
      <c r="R12" s="8" t="s">
        <v>38</v>
      </c>
      <c r="S12" s="18" t="s">
        <v>43</v>
      </c>
      <c r="T12" s="8"/>
      <c r="U12" s="8">
        <v>351.1</v>
      </c>
    </row>
    <row r="13" spans="1:21" ht="15.5" x14ac:dyDescent="0.35">
      <c r="A13" s="13"/>
      <c r="B13" s="14"/>
      <c r="C13" s="14" t="s">
        <v>44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1" ht="15.5" x14ac:dyDescent="0.35">
      <c r="A14" s="13"/>
      <c r="B14" s="14"/>
      <c r="C14" s="14" t="s">
        <v>45</v>
      </c>
      <c r="D14" s="8">
        <v>200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 t="s">
        <v>46</v>
      </c>
      <c r="R14" s="8"/>
      <c r="S14" s="8"/>
      <c r="T14" s="8"/>
      <c r="U14" s="8">
        <v>141.19999999999999</v>
      </c>
    </row>
    <row r="15" spans="1:21" ht="15.5" x14ac:dyDescent="0.35">
      <c r="A15" s="13"/>
      <c r="B15" s="14"/>
      <c r="C15" s="14" t="s">
        <v>47</v>
      </c>
      <c r="D15" s="8">
        <v>50</v>
      </c>
      <c r="E15" s="8"/>
      <c r="F15" s="8"/>
      <c r="G15" s="8"/>
      <c r="H15" s="8"/>
      <c r="I15" s="8"/>
      <c r="J15" s="8" t="s">
        <v>48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>
        <v>116.9</v>
      </c>
    </row>
    <row r="16" spans="1:21" ht="15.5" x14ac:dyDescent="0.35">
      <c r="A16" s="13"/>
      <c r="B16" s="14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21" ht="15.5" x14ac:dyDescent="0.35">
      <c r="A17" s="13"/>
      <c r="B17" s="14"/>
      <c r="C17" s="14"/>
      <c r="D17" s="15">
        <v>790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5">
        <v>724.6</v>
      </c>
    </row>
    <row r="18" spans="1:21" x14ac:dyDescent="0.35">
      <c r="A18" s="1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35">
      <c r="A19" s="2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x14ac:dyDescent="0.35">
      <c r="A20" s="20"/>
      <c r="B20" s="8"/>
      <c r="C20" s="8"/>
      <c r="D20" s="16">
        <f>U26-D9</f>
        <v>7963.2579999999998</v>
      </c>
      <c r="E20" s="17">
        <f>D20/140</f>
        <v>56.880414285714288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x14ac:dyDescent="0.35">
      <c r="A21" s="2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5.5" x14ac:dyDescent="0.35">
      <c r="A22" s="22" t="s">
        <v>49</v>
      </c>
      <c r="B22" s="22"/>
      <c r="C22" s="22"/>
      <c r="D22" s="23" t="s">
        <v>50</v>
      </c>
      <c r="E22" s="14">
        <v>35</v>
      </c>
      <c r="F22" s="14">
        <v>10</v>
      </c>
      <c r="G22" s="14">
        <v>4</v>
      </c>
      <c r="H22" s="14">
        <v>1</v>
      </c>
      <c r="I22" s="14">
        <v>20</v>
      </c>
      <c r="J22" s="14">
        <v>48</v>
      </c>
      <c r="K22" s="14">
        <v>18</v>
      </c>
      <c r="L22" s="14">
        <v>86</v>
      </c>
      <c r="M22" s="14">
        <v>32</v>
      </c>
      <c r="N22" s="14">
        <v>32</v>
      </c>
      <c r="O22" s="14">
        <v>3</v>
      </c>
      <c r="P22" s="14">
        <v>60</v>
      </c>
      <c r="Q22" s="14">
        <v>200</v>
      </c>
      <c r="R22" s="14">
        <v>8</v>
      </c>
      <c r="S22" s="14">
        <v>7</v>
      </c>
      <c r="T22" s="14">
        <v>20</v>
      </c>
      <c r="U22" s="14"/>
    </row>
    <row r="23" spans="1:21" x14ac:dyDescent="0.35">
      <c r="A23" s="24" t="s">
        <v>51</v>
      </c>
      <c r="B23" s="24"/>
      <c r="C23" s="24"/>
      <c r="D23" s="25"/>
      <c r="E23" s="25">
        <v>3.85</v>
      </c>
      <c r="F23" s="25">
        <v>1.1000000000000001</v>
      </c>
      <c r="G23" s="25">
        <v>0.44</v>
      </c>
      <c r="H23" s="25">
        <v>0.1</v>
      </c>
      <c r="I23" s="25">
        <v>2.2000000000000002</v>
      </c>
      <c r="J23" s="25">
        <v>20</v>
      </c>
      <c r="K23" s="25">
        <v>2</v>
      </c>
      <c r="L23" s="25">
        <v>12</v>
      </c>
      <c r="M23" s="25">
        <v>4.5</v>
      </c>
      <c r="N23" s="25">
        <v>4.5</v>
      </c>
      <c r="O23" s="25">
        <v>10</v>
      </c>
      <c r="P23" s="25">
        <v>8.4</v>
      </c>
      <c r="Q23" s="25">
        <v>28</v>
      </c>
      <c r="R23" s="25">
        <v>1</v>
      </c>
      <c r="S23" s="25">
        <v>1</v>
      </c>
      <c r="T23" s="25">
        <v>2.8</v>
      </c>
      <c r="U23" s="25"/>
    </row>
    <row r="24" spans="1:21" x14ac:dyDescent="0.35">
      <c r="A24" s="24"/>
      <c r="B24" s="24"/>
      <c r="C24" s="24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15.5" x14ac:dyDescent="0.35">
      <c r="A25" s="27" t="s">
        <v>52</v>
      </c>
      <c r="B25" s="28"/>
      <c r="C25" s="29"/>
      <c r="D25" s="14"/>
      <c r="E25" s="14">
        <v>104.96</v>
      </c>
      <c r="F25" s="14">
        <v>509.33</v>
      </c>
      <c r="G25" s="14">
        <v>690</v>
      </c>
      <c r="H25" s="14">
        <v>552</v>
      </c>
      <c r="I25" s="14">
        <v>77.7</v>
      </c>
      <c r="J25" s="14">
        <v>36</v>
      </c>
      <c r="K25" s="14">
        <v>157</v>
      </c>
      <c r="L25" s="14">
        <v>0</v>
      </c>
      <c r="M25" s="14">
        <v>32.54</v>
      </c>
      <c r="N25" s="14">
        <v>0</v>
      </c>
      <c r="O25" s="14">
        <v>13</v>
      </c>
      <c r="P25" s="14">
        <v>600</v>
      </c>
      <c r="Q25" s="14">
        <v>62.9</v>
      </c>
      <c r="R25" s="14">
        <v>122</v>
      </c>
      <c r="S25" s="14">
        <v>14.3</v>
      </c>
      <c r="T25" s="14">
        <v>39.76</v>
      </c>
      <c r="U25" s="14"/>
    </row>
    <row r="26" spans="1:21" ht="15.5" x14ac:dyDescent="0.35">
      <c r="A26" s="27" t="s">
        <v>53</v>
      </c>
      <c r="B26" s="28"/>
      <c r="C26" s="29"/>
      <c r="D26" s="14"/>
      <c r="E26" s="32">
        <f>E23*E25</f>
        <v>404.096</v>
      </c>
      <c r="F26" s="32">
        <f t="shared" ref="F26:T26" si="0">F23*F25</f>
        <v>560.26300000000003</v>
      </c>
      <c r="G26" s="32">
        <f t="shared" si="0"/>
        <v>303.60000000000002</v>
      </c>
      <c r="H26" s="32">
        <f t="shared" si="0"/>
        <v>55.2</v>
      </c>
      <c r="I26" s="32">
        <f t="shared" si="0"/>
        <v>170.94000000000003</v>
      </c>
      <c r="J26" s="32">
        <f t="shared" si="0"/>
        <v>720</v>
      </c>
      <c r="K26" s="32">
        <f t="shared" si="0"/>
        <v>314</v>
      </c>
      <c r="L26" s="32">
        <f t="shared" si="0"/>
        <v>0</v>
      </c>
      <c r="M26" s="32">
        <f t="shared" si="0"/>
        <v>146.43</v>
      </c>
      <c r="N26" s="32">
        <f t="shared" si="0"/>
        <v>0</v>
      </c>
      <c r="O26" s="32">
        <f t="shared" si="0"/>
        <v>130</v>
      </c>
      <c r="P26" s="32">
        <f t="shared" si="0"/>
        <v>5040</v>
      </c>
      <c r="Q26" s="32">
        <f t="shared" si="0"/>
        <v>1761.2</v>
      </c>
      <c r="R26" s="32">
        <f t="shared" si="0"/>
        <v>122</v>
      </c>
      <c r="S26" s="32">
        <f t="shared" si="0"/>
        <v>14.3</v>
      </c>
      <c r="T26" s="32">
        <f t="shared" si="0"/>
        <v>111.32799999999999</v>
      </c>
      <c r="U26" s="33">
        <f>E26+F26+G26+H26+I26+J26+K26+L26+M26+N26+O26+P26+Q26+R26+S26+T26</f>
        <v>9853.357</v>
      </c>
    </row>
    <row r="28" spans="1:21" ht="15.5" x14ac:dyDescent="0.35">
      <c r="A28" s="30" t="s">
        <v>54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x14ac:dyDescent="0.35">
      <c r="A29" s="31" t="s">
        <v>55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5.5" x14ac:dyDescent="0.35">
      <c r="A30" s="30" t="s">
        <v>56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x14ac:dyDescent="0.35">
      <c r="A31" s="31" t="s">
        <v>57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</sheetData>
  <mergeCells count="32">
    <mergeCell ref="A30:U30"/>
    <mergeCell ref="A31:U31"/>
    <mergeCell ref="T23:T24"/>
    <mergeCell ref="U23:U24"/>
    <mergeCell ref="A25:C25"/>
    <mergeCell ref="A26:C26"/>
    <mergeCell ref="A28:U28"/>
    <mergeCell ref="A29:U29"/>
    <mergeCell ref="N23:N24"/>
    <mergeCell ref="O23:O24"/>
    <mergeCell ref="P23:P24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A22:C22"/>
    <mergeCell ref="A23:C24"/>
    <mergeCell ref="D23:D24"/>
    <mergeCell ref="E23:E24"/>
    <mergeCell ref="F23:F24"/>
    <mergeCell ref="G23:G24"/>
    <mergeCell ref="A1:C1"/>
    <mergeCell ref="D1:S1"/>
    <mergeCell ref="A2:C2"/>
    <mergeCell ref="A3:A8"/>
    <mergeCell ref="A10:A17"/>
    <mergeCell ref="A18:A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2023-12-11T04:03:31Z</dcterms:created>
  <dcterms:modified xsi:type="dcterms:W3CDTF">2023-12-11T04:04:12Z</dcterms:modified>
</cp:coreProperties>
</file>