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"/>
    </mc:Choice>
  </mc:AlternateContent>
  <xr:revisionPtr revIDLastSave="0" documentId="13_ncr:1_{DC11B68F-222F-4496-908E-D254CF2BAA26}" xr6:coauthVersionLast="47" xr6:coauthVersionMax="47" xr10:uidLastSave="{00000000-0000-0000-0000-000000000000}"/>
  <bookViews>
    <workbookView xWindow="-110" yWindow="-110" windowWidth="19420" windowHeight="10300" xr2:uid="{FCD67822-BD40-4165-951C-67324D1FC69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T26" i="1"/>
  <c r="S26" i="1"/>
  <c r="R26" i="1"/>
  <c r="Q26" i="1"/>
  <c r="P26" i="1"/>
  <c r="O26" i="1"/>
  <c r="N26" i="1"/>
  <c r="L26" i="1"/>
  <c r="J26" i="1"/>
  <c r="I26" i="1"/>
  <c r="H26" i="1"/>
  <c r="G26" i="1"/>
  <c r="F26" i="1"/>
  <c r="D9" i="1" s="1"/>
  <c r="E9" i="1" s="1"/>
  <c r="E26" i="1"/>
  <c r="W26" i="1" s="1"/>
  <c r="D21" i="1" s="1"/>
  <c r="E21" i="1" s="1"/>
</calcChain>
</file>

<file path=xl/sharedStrings.xml><?xml version="1.0" encoding="utf-8"?>
<sst xmlns="http://schemas.openxmlformats.org/spreadsheetml/2006/main" count="70" uniqueCount="61">
  <si>
    <t xml:space="preserve">МЕНЮ                   </t>
  </si>
  <si>
    <t>04.12.2023                                                                                                                            День 7                                               65</t>
  </si>
  <si>
    <t>масса порции</t>
  </si>
  <si>
    <t>геркулес</t>
  </si>
  <si>
    <t>молоко</t>
  </si>
  <si>
    <t>масло слив.</t>
  </si>
  <si>
    <t>коф. напиток</t>
  </si>
  <si>
    <t>сахар</t>
  </si>
  <si>
    <t>хлеб</t>
  </si>
  <si>
    <t>картофель</t>
  </si>
  <si>
    <t>лук</t>
  </si>
  <si>
    <t>морковь</t>
  </si>
  <si>
    <t>вермишель</t>
  </si>
  <si>
    <t>курица</t>
  </si>
  <si>
    <t>бедро</t>
  </si>
  <si>
    <t>перловка</t>
  </si>
  <si>
    <t>чай</t>
  </si>
  <si>
    <t>том. паста</t>
  </si>
  <si>
    <t>мука</t>
  </si>
  <si>
    <t>масло раст.</t>
  </si>
  <si>
    <t>соль</t>
  </si>
  <si>
    <t>ккал</t>
  </si>
  <si>
    <t>Завтрак</t>
  </si>
  <si>
    <t>Каша геркулес.</t>
  </si>
  <si>
    <t>27/2,5</t>
  </si>
  <si>
    <t>10/0,65</t>
  </si>
  <si>
    <t>5/0,325</t>
  </si>
  <si>
    <t>на молоке</t>
  </si>
  <si>
    <t>Коф. напиток</t>
  </si>
  <si>
    <t>3/0,2</t>
  </si>
  <si>
    <t>20/1,3</t>
  </si>
  <si>
    <t>Хлеб</t>
  </si>
  <si>
    <t>50/5,5</t>
  </si>
  <si>
    <t>Масло сливочн.</t>
  </si>
  <si>
    <t>Обед</t>
  </si>
  <si>
    <t>Суп картоф. С</t>
  </si>
  <si>
    <t>156/14</t>
  </si>
  <si>
    <t>12/1,08</t>
  </si>
  <si>
    <t>12/1,1</t>
  </si>
  <si>
    <t>15/1,347</t>
  </si>
  <si>
    <t>макар. на кур/б</t>
  </si>
  <si>
    <t>Мясо птицы</t>
  </si>
  <si>
    <t>10/0,9</t>
  </si>
  <si>
    <t>145/13,082</t>
  </si>
  <si>
    <t>5/0,5</t>
  </si>
  <si>
    <t>3/0,27</t>
  </si>
  <si>
    <t>11/1,0</t>
  </si>
  <si>
    <t>туш. в соусе</t>
  </si>
  <si>
    <t>Каша перловая</t>
  </si>
  <si>
    <t>55/5,0</t>
  </si>
  <si>
    <t>Чай</t>
  </si>
  <si>
    <t>20/1,8</t>
  </si>
  <si>
    <t>50/7,0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</si>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</sst>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2" fontId="1" fillId="0" borderId="7" xfId="0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1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165" fontId="4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A0FD-FAD3-4DEB-B4E1-4108F3F29BE6}">
  <dimension ref="A1:W31"/>
  <sheetViews>
    <sheetView tabSelected="1" topLeftCell="A10" workbookViewId="0">
      <selection activeCell="A3" sqref="A3:A8"/>
    </sheetView>
  </sheetViews>
  <sheetFormatPr defaultRowHeight="14.5" x14ac:dyDescent="0.35"/>
  <cols>
    <col min="1" max="1" width="3.453125" customWidth="1"/>
    <col min="2" max="2" width="4.453125" customWidth="1"/>
    <col min="3" max="3" width="16.36328125" customWidth="1"/>
    <col min="4" max="4" width="10.453125" customWidth="1"/>
  </cols>
  <sheetData>
    <row r="1" spans="1:23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7"/>
    </row>
    <row r="2" spans="1:23" ht="75.5" x14ac:dyDescent="0.3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</row>
    <row r="3" spans="1:23" ht="15.5" x14ac:dyDescent="0.35">
      <c r="A3" s="12" t="s">
        <v>22</v>
      </c>
      <c r="B3" s="13">
        <v>173</v>
      </c>
      <c r="C3" s="13" t="s">
        <v>23</v>
      </c>
      <c r="D3" s="7">
        <v>250</v>
      </c>
      <c r="E3" s="7" t="s">
        <v>24</v>
      </c>
      <c r="F3" s="7" t="s">
        <v>25</v>
      </c>
      <c r="G3" s="7" t="s">
        <v>25</v>
      </c>
      <c r="H3" s="7"/>
      <c r="I3" s="7" t="s">
        <v>26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>
        <v>260.3</v>
      </c>
    </row>
    <row r="4" spans="1:23" ht="15.5" x14ac:dyDescent="0.35">
      <c r="A4" s="12"/>
      <c r="B4" s="13"/>
      <c r="C4" s="13" t="s">
        <v>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5" x14ac:dyDescent="0.35">
      <c r="A5" s="12"/>
      <c r="B5" s="13">
        <v>379</v>
      </c>
      <c r="C5" s="13" t="s">
        <v>28</v>
      </c>
      <c r="D5" s="7">
        <v>200</v>
      </c>
      <c r="E5" s="7"/>
      <c r="F5" s="7" t="s">
        <v>25</v>
      </c>
      <c r="G5" s="7"/>
      <c r="H5" s="7" t="s">
        <v>29</v>
      </c>
      <c r="I5" s="7" t="s">
        <v>30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155.19999999999999</v>
      </c>
    </row>
    <row r="6" spans="1:23" ht="15.5" x14ac:dyDescent="0.35">
      <c r="A6" s="12"/>
      <c r="B6" s="13"/>
      <c r="C6" s="13" t="s">
        <v>31</v>
      </c>
      <c r="D6" s="7">
        <v>50</v>
      </c>
      <c r="E6" s="7"/>
      <c r="F6" s="7"/>
      <c r="G6" s="7"/>
      <c r="H6" s="7"/>
      <c r="I6" s="7"/>
      <c r="J6" s="7" t="s">
        <v>32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116.9</v>
      </c>
    </row>
    <row r="7" spans="1:23" ht="15.5" x14ac:dyDescent="0.35">
      <c r="A7" s="12"/>
      <c r="B7" s="13">
        <v>14</v>
      </c>
      <c r="C7" s="13" t="s">
        <v>33</v>
      </c>
      <c r="D7" s="7">
        <v>10</v>
      </c>
      <c r="E7" s="7"/>
      <c r="F7" s="7"/>
      <c r="G7" s="7" t="s">
        <v>25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65.72</v>
      </c>
    </row>
    <row r="8" spans="1:23" ht="15.5" x14ac:dyDescent="0.35">
      <c r="A8" s="12"/>
      <c r="B8" s="13"/>
      <c r="C8" s="13"/>
      <c r="D8" s="14">
        <v>510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>
        <v>598.12</v>
      </c>
    </row>
    <row r="9" spans="1:23" ht="15.5" x14ac:dyDescent="0.35">
      <c r="A9" s="13"/>
      <c r="B9" s="13"/>
      <c r="C9" s="13">
        <v>90</v>
      </c>
      <c r="D9" s="15">
        <f>E26+F26/2+G26/2+H26+I25*0.325+5.5/0.5*36</f>
        <v>1409.817</v>
      </c>
      <c r="E9" s="15">
        <f>D9/65</f>
        <v>21.689492307692309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5" x14ac:dyDescent="0.35">
      <c r="A10" s="12" t="s">
        <v>34</v>
      </c>
      <c r="B10" s="13">
        <v>111</v>
      </c>
      <c r="C10" s="13" t="s">
        <v>35</v>
      </c>
      <c r="D10" s="7">
        <v>290</v>
      </c>
      <c r="E10" s="7"/>
      <c r="F10" s="7"/>
      <c r="G10" s="7"/>
      <c r="H10" s="7"/>
      <c r="I10" s="7"/>
      <c r="J10" s="7"/>
      <c r="K10" s="7" t="s">
        <v>36</v>
      </c>
      <c r="L10" s="7" t="s">
        <v>37</v>
      </c>
      <c r="M10" s="7" t="s">
        <v>37</v>
      </c>
      <c r="N10" s="7" t="s">
        <v>38</v>
      </c>
      <c r="O10" s="7" t="s">
        <v>39</v>
      </c>
      <c r="P10" s="7"/>
      <c r="Q10" s="7"/>
      <c r="R10" s="7"/>
      <c r="S10" s="7"/>
      <c r="T10" s="7"/>
      <c r="U10" s="7"/>
      <c r="V10" s="7"/>
      <c r="W10" s="7">
        <v>120.15</v>
      </c>
    </row>
    <row r="11" spans="1:23" ht="15.5" x14ac:dyDescent="0.35">
      <c r="A11" s="12"/>
      <c r="B11" s="13"/>
      <c r="C11" s="13" t="s">
        <v>40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5" x14ac:dyDescent="0.35">
      <c r="A12" s="12"/>
      <c r="B12" s="13">
        <v>290</v>
      </c>
      <c r="C12" s="13" t="s">
        <v>41</v>
      </c>
      <c r="D12" s="7">
        <v>100</v>
      </c>
      <c r="E12" s="7"/>
      <c r="F12" s="7"/>
      <c r="G12" s="7"/>
      <c r="H12" s="7"/>
      <c r="I12" s="7"/>
      <c r="J12" s="7"/>
      <c r="K12" s="7"/>
      <c r="L12" s="7" t="s">
        <v>37</v>
      </c>
      <c r="M12" s="7" t="s">
        <v>42</v>
      </c>
      <c r="N12" s="7"/>
      <c r="O12" s="7"/>
      <c r="P12" s="7" t="s">
        <v>43</v>
      </c>
      <c r="Q12" s="7"/>
      <c r="R12" s="7"/>
      <c r="S12" s="7" t="s">
        <v>44</v>
      </c>
      <c r="T12" s="7" t="s">
        <v>45</v>
      </c>
      <c r="U12" s="7" t="s">
        <v>46</v>
      </c>
      <c r="V12" s="7" t="s">
        <v>46</v>
      </c>
      <c r="W12" s="7">
        <v>134.69999999999999</v>
      </c>
    </row>
    <row r="13" spans="1:23" ht="15.5" x14ac:dyDescent="0.35">
      <c r="A13" s="12"/>
      <c r="B13" s="13"/>
      <c r="C13" s="13" t="s">
        <v>47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3" ht="15.5" x14ac:dyDescent="0.35">
      <c r="A14" s="12"/>
      <c r="B14" s="13">
        <v>171</v>
      </c>
      <c r="C14" s="13" t="s">
        <v>48</v>
      </c>
      <c r="D14" s="7">
        <v>150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s">
        <v>49</v>
      </c>
      <c r="R14" s="7"/>
      <c r="S14" s="7"/>
      <c r="T14" s="7"/>
      <c r="U14" s="7"/>
      <c r="V14" s="7"/>
      <c r="W14" s="7">
        <v>231.86</v>
      </c>
    </row>
    <row r="15" spans="1:23" ht="15.5" x14ac:dyDescent="0.35">
      <c r="A15" s="12"/>
      <c r="B15" s="13">
        <v>376</v>
      </c>
      <c r="C15" s="13" t="s">
        <v>50</v>
      </c>
      <c r="D15" s="7">
        <v>200</v>
      </c>
      <c r="E15" s="7"/>
      <c r="F15" s="7"/>
      <c r="G15" s="7"/>
      <c r="H15" s="7"/>
      <c r="I15" s="7" t="s">
        <v>51</v>
      </c>
      <c r="J15" s="7"/>
      <c r="K15" s="7"/>
      <c r="L15" s="7"/>
      <c r="M15" s="7"/>
      <c r="N15" s="7"/>
      <c r="O15" s="7"/>
      <c r="P15" s="7"/>
      <c r="Q15" s="7"/>
      <c r="R15" s="7" t="s">
        <v>29</v>
      </c>
      <c r="S15" s="7"/>
      <c r="T15" s="7"/>
      <c r="U15" s="7"/>
      <c r="V15" s="7"/>
      <c r="W15" s="7">
        <v>40</v>
      </c>
    </row>
    <row r="16" spans="1:23" ht="15.5" x14ac:dyDescent="0.35">
      <c r="A16" s="12"/>
      <c r="B16" s="13"/>
      <c r="C16" s="13" t="s">
        <v>31</v>
      </c>
      <c r="D16" s="7">
        <v>50</v>
      </c>
      <c r="E16" s="7"/>
      <c r="F16" s="7"/>
      <c r="G16" s="7"/>
      <c r="H16" s="7"/>
      <c r="I16" s="7"/>
      <c r="J16" s="7" t="s">
        <v>52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>
        <v>116.9</v>
      </c>
    </row>
    <row r="17" spans="1:23" ht="15.5" x14ac:dyDescent="0.35">
      <c r="A17" s="12"/>
      <c r="B17" s="13"/>
      <c r="C17" s="13"/>
      <c r="D17" s="14">
        <v>790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4">
        <v>643.61</v>
      </c>
    </row>
    <row r="18" spans="1:23" x14ac:dyDescent="0.35">
      <c r="A18" s="1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5">
      <c r="A19" s="1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35">
      <c r="A20" s="1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x14ac:dyDescent="0.35">
      <c r="A21" s="18"/>
      <c r="B21" s="7"/>
      <c r="C21" s="7"/>
      <c r="D21" s="19">
        <f>W26-D9</f>
        <v>6452.6017700000002</v>
      </c>
      <c r="E21" s="19">
        <f>D21/90</f>
        <v>71.695575222222232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5" x14ac:dyDescent="0.35">
      <c r="A22" s="20" t="s">
        <v>53</v>
      </c>
      <c r="B22" s="20"/>
      <c r="C22" s="20"/>
      <c r="D22" s="13" t="s">
        <v>54</v>
      </c>
      <c r="E22" s="13">
        <v>27</v>
      </c>
      <c r="F22" s="13">
        <v>20</v>
      </c>
      <c r="G22" s="13">
        <v>20</v>
      </c>
      <c r="H22" s="13">
        <v>3</v>
      </c>
      <c r="I22" s="13">
        <v>45</v>
      </c>
      <c r="J22" s="13">
        <v>100</v>
      </c>
      <c r="K22" s="13">
        <v>156</v>
      </c>
      <c r="L22" s="13">
        <v>24</v>
      </c>
      <c r="M22" s="13">
        <v>22</v>
      </c>
      <c r="N22" s="13">
        <v>12</v>
      </c>
      <c r="O22" s="13">
        <v>15</v>
      </c>
      <c r="P22" s="13">
        <v>145</v>
      </c>
      <c r="Q22" s="13">
        <v>55</v>
      </c>
      <c r="R22" s="13">
        <v>3</v>
      </c>
      <c r="S22" s="13">
        <v>5</v>
      </c>
      <c r="T22" s="13">
        <v>3</v>
      </c>
      <c r="U22" s="13">
        <v>11</v>
      </c>
      <c r="V22" s="13">
        <v>11</v>
      </c>
      <c r="W22" s="13"/>
    </row>
    <row r="23" spans="1:23" x14ac:dyDescent="0.35">
      <c r="A23" s="21" t="s">
        <v>55</v>
      </c>
      <c r="B23" s="21"/>
      <c r="C23" s="21"/>
      <c r="D23" s="22"/>
      <c r="E23" s="22">
        <v>2.5</v>
      </c>
      <c r="F23" s="22">
        <v>1.3</v>
      </c>
      <c r="G23" s="22">
        <v>1.3</v>
      </c>
      <c r="H23" s="22">
        <v>0.2</v>
      </c>
      <c r="I23" s="22">
        <v>3.4249999999999998</v>
      </c>
      <c r="J23" s="22">
        <v>21</v>
      </c>
      <c r="K23" s="22">
        <v>14</v>
      </c>
      <c r="L23" s="22">
        <v>2.16</v>
      </c>
      <c r="M23" s="22">
        <v>1.98</v>
      </c>
      <c r="N23" s="22">
        <v>1.1000000000000001</v>
      </c>
      <c r="O23" s="22">
        <v>1.347</v>
      </c>
      <c r="P23" s="22">
        <v>13.082000000000001</v>
      </c>
      <c r="Q23" s="22">
        <v>5</v>
      </c>
      <c r="R23" s="22">
        <v>0.2</v>
      </c>
      <c r="S23" s="22">
        <v>0.5</v>
      </c>
      <c r="T23" s="22">
        <v>0.27</v>
      </c>
      <c r="U23" s="22">
        <v>1</v>
      </c>
      <c r="V23" s="22">
        <v>1</v>
      </c>
      <c r="W23" s="22"/>
    </row>
    <row r="24" spans="1:23" x14ac:dyDescent="0.35">
      <c r="A24" s="21"/>
      <c r="B24" s="21"/>
      <c r="C24" s="21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5.5" x14ac:dyDescent="0.35">
      <c r="A25" s="24" t="s">
        <v>56</v>
      </c>
      <c r="B25" s="25"/>
      <c r="C25" s="26"/>
      <c r="D25" s="13"/>
      <c r="E25" s="13">
        <v>39.6</v>
      </c>
      <c r="F25" s="13">
        <v>509.33</v>
      </c>
      <c r="G25" s="13">
        <v>690</v>
      </c>
      <c r="H25" s="13">
        <v>550</v>
      </c>
      <c r="I25" s="13">
        <v>77.7</v>
      </c>
      <c r="J25" s="13">
        <v>36</v>
      </c>
      <c r="K25" s="13">
        <v>0</v>
      </c>
      <c r="L25" s="13">
        <v>32.54</v>
      </c>
      <c r="M25" s="13">
        <v>0</v>
      </c>
      <c r="N25" s="13">
        <v>63.07</v>
      </c>
      <c r="O25" s="13">
        <v>300.23</v>
      </c>
      <c r="P25" s="13">
        <v>300.23</v>
      </c>
      <c r="Q25" s="13">
        <v>27.56</v>
      </c>
      <c r="R25" s="13">
        <v>552</v>
      </c>
      <c r="S25" s="13">
        <v>410.5</v>
      </c>
      <c r="T25" s="13">
        <v>39.76</v>
      </c>
      <c r="U25" s="13">
        <v>122</v>
      </c>
      <c r="V25" s="13">
        <v>14.3</v>
      </c>
      <c r="W25" s="13"/>
    </row>
    <row r="26" spans="1:23" ht="15.5" x14ac:dyDescent="0.35">
      <c r="A26" s="24" t="s">
        <v>57</v>
      </c>
      <c r="B26" s="25"/>
      <c r="C26" s="26"/>
      <c r="D26" s="13"/>
      <c r="E26" s="13">
        <f>E23*E25</f>
        <v>99</v>
      </c>
      <c r="F26" s="13">
        <f t="shared" ref="F26:V26" si="0">F23*F25</f>
        <v>662.12900000000002</v>
      </c>
      <c r="G26" s="13">
        <f t="shared" si="0"/>
        <v>897</v>
      </c>
      <c r="H26" s="13">
        <f t="shared" si="0"/>
        <v>110</v>
      </c>
      <c r="I26" s="13">
        <f t="shared" si="0"/>
        <v>266.1225</v>
      </c>
      <c r="J26" s="13">
        <f t="shared" si="0"/>
        <v>756</v>
      </c>
      <c r="K26" s="13">
        <v>0</v>
      </c>
      <c r="L26" s="13">
        <f t="shared" si="0"/>
        <v>70.2864</v>
      </c>
      <c r="M26" s="13">
        <v>0</v>
      </c>
      <c r="N26" s="27">
        <f t="shared" si="0"/>
        <v>69.37700000000001</v>
      </c>
      <c r="O26" s="13">
        <f t="shared" si="0"/>
        <v>404.40980999999999</v>
      </c>
      <c r="P26" s="13">
        <f t="shared" si="0"/>
        <v>3927.6088600000003</v>
      </c>
      <c r="Q26" s="13">
        <f t="shared" si="0"/>
        <v>137.79999999999998</v>
      </c>
      <c r="R26" s="13">
        <f t="shared" si="0"/>
        <v>110.4</v>
      </c>
      <c r="S26" s="13">
        <f t="shared" si="0"/>
        <v>205.25</v>
      </c>
      <c r="T26" s="13">
        <f t="shared" si="0"/>
        <v>10.735200000000001</v>
      </c>
      <c r="U26" s="13">
        <f t="shared" si="0"/>
        <v>122</v>
      </c>
      <c r="V26" s="13">
        <f t="shared" si="0"/>
        <v>14.3</v>
      </c>
      <c r="W26" s="28">
        <f>E26+F26+G26+H26+I26+J26+L26+N26+O26+P26+Q26+R26+S26+T26+U26+V26</f>
        <v>7862.4187700000002</v>
      </c>
    </row>
    <row r="28" spans="1:23" ht="15.5" x14ac:dyDescent="0.35">
      <c r="A28" s="29" t="s">
        <v>58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35">
      <c r="A29" s="30" t="s">
        <v>59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ht="15.5" x14ac:dyDescent="0.35">
      <c r="A30" s="29" t="s">
        <v>60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35">
      <c r="A31" s="30" t="s">
        <v>59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</sheetData>
  <mergeCells count="34">
    <mergeCell ref="A28:W28"/>
    <mergeCell ref="A29:W29"/>
    <mergeCell ref="A30:W30"/>
    <mergeCell ref="A31:W31"/>
    <mergeCell ref="T23:T24"/>
    <mergeCell ref="U23:U24"/>
    <mergeCell ref="V23:V24"/>
    <mergeCell ref="W23:W24"/>
    <mergeCell ref="A25:C25"/>
    <mergeCell ref="A26:C26"/>
    <mergeCell ref="N23:N24"/>
    <mergeCell ref="O23:O24"/>
    <mergeCell ref="P23:P24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A22:C22"/>
    <mergeCell ref="A23:C24"/>
    <mergeCell ref="D23:D24"/>
    <mergeCell ref="E23:E24"/>
    <mergeCell ref="F23:F24"/>
    <mergeCell ref="G23:G24"/>
    <mergeCell ref="A1:C1"/>
    <mergeCell ref="D1:V1"/>
    <mergeCell ref="A2:C2"/>
    <mergeCell ref="A3:A8"/>
    <mergeCell ref="A10:A17"/>
    <mergeCell ref="A18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2023-12-11T03:49:00Z</dcterms:created>
  <dcterms:modified xsi:type="dcterms:W3CDTF">2023-12-11T03:55:59Z</dcterms:modified>
</cp:coreProperties>
</file>